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Wettbewerbsvergleiche\01_Zahn\"/>
    </mc:Choice>
  </mc:AlternateContent>
  <bookViews>
    <workbookView xWindow="29376" yWindow="-60" windowWidth="29040" windowHeight="13116" tabRatio="605" firstSheet="1" activeTab="3"/>
  </bookViews>
  <sheets>
    <sheet name="Marktvergleich Zahn" sheetId="21" state="hidden" r:id="rId1"/>
    <sheet name="ZahnGesund 75+" sheetId="26" r:id="rId2"/>
    <sheet name="ZahnGesund 85+" sheetId="29" r:id="rId3"/>
    <sheet name="ZahnGesund 100%" sheetId="27" r:id="rId4"/>
    <sheet name="ZahnGesund vs. AXA DENT Premium" sheetId="32" state="hidden" r:id="rId5"/>
    <sheet name="ZahnGesund+_alle" sheetId="28" state="hidden" r:id="rId6"/>
  </sheets>
  <definedNames>
    <definedName name="_xlnm.Print_Area" localSheetId="0">'Marktvergleich Zahn'!$A$1:$S$38</definedName>
    <definedName name="_xlnm.Print_Area" localSheetId="3">'ZahnGesund 100%'!$A$1:$AL$48</definedName>
    <definedName name="_xlnm.Print_Area" localSheetId="1">'ZahnGesund 75+'!$A$1:$U$41</definedName>
    <definedName name="_xlnm.Print_Area" localSheetId="2">'ZahnGesund 85+'!$A$1:$AK$42</definedName>
    <definedName name="_xlnm.Print_Area" localSheetId="4">'ZahnGesund vs. AXA DENT Premium'!$A$1:$G$48</definedName>
    <definedName name="_xlnm.Print_Area" localSheetId="5">'ZahnGesund+_alle'!$A$1:$AF$42</definedName>
    <definedName name="_xlnm.Print_Titles" localSheetId="0">'Marktvergleich Zahn'!$A:$B,'Marktvergleich Zahn'!$1:$2</definedName>
    <definedName name="_xlnm.Print_Titles" localSheetId="3">'ZahnGesund 100%'!$A:$D,'ZahnGesund 100%'!$1:$2</definedName>
    <definedName name="_xlnm.Print_Titles" localSheetId="1">'ZahnGesund 75+'!$A:$L,'ZahnGesund 75+'!$1:$2</definedName>
    <definedName name="_xlnm.Print_Titles" localSheetId="2">'ZahnGesund 85+'!$A:$F,'ZahnGesund 85+'!$1:$2</definedName>
    <definedName name="_xlnm.Print_Titles" localSheetId="4">'ZahnGesund vs. AXA DENT Premium'!$A:$F,'ZahnGesund vs. AXA DENT Premium'!$1:$2</definedName>
    <definedName name="_xlnm.Print_Titles" localSheetId="5">'ZahnGesund+_alle'!$A:$H,'ZahnGesund+_alle'!$1:$2</definedName>
  </definedNames>
  <calcPr calcId="162913"/>
</workbook>
</file>

<file path=xl/calcChain.xml><?xml version="1.0" encoding="utf-8"?>
<calcChain xmlns="http://schemas.openxmlformats.org/spreadsheetml/2006/main">
  <c r="V22" i="29" l="1"/>
  <c r="M22" i="29"/>
  <c r="U21" i="28" l="1"/>
  <c r="L21" i="28"/>
  <c r="Z22" i="27" l="1"/>
  <c r="I10" i="21" l="1"/>
  <c r="J10" i="21" l="1"/>
  <c r="G17" i="21" l="1"/>
  <c r="L17" i="21" l="1"/>
</calcChain>
</file>

<file path=xl/comments1.xml><?xml version="1.0" encoding="utf-8"?>
<comments xmlns="http://schemas.openxmlformats.org/spreadsheetml/2006/main">
  <authors>
    <author>Pankonin Kristina</author>
  </authors>
  <commentList>
    <comment ref="AK12"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K17"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K18"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K19"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K20"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K21"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List>
</comments>
</file>

<file path=xl/comments2.xml><?xml version="1.0" encoding="utf-8"?>
<comments xmlns="http://schemas.openxmlformats.org/spreadsheetml/2006/main">
  <authors>
    <author>Pankonin Kristina</author>
  </authors>
  <commentList>
    <comment ref="AL12"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L17"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L18"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L19"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L20"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L21"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List>
</comments>
</file>

<file path=xl/comments3.xml><?xml version="1.0" encoding="utf-8"?>
<comments xmlns="http://schemas.openxmlformats.org/spreadsheetml/2006/main">
  <authors>
    <author>Pankonin Kristina</author>
  </authors>
  <commentList>
    <comment ref="A6" authorId="0" shapeId="0">
      <text>
        <r>
          <rPr>
            <b/>
            <sz val="9"/>
            <color indexed="81"/>
            <rFont val="Tahoma"/>
            <family val="2"/>
          </rPr>
          <t>Pankonin Kristina:</t>
        </r>
        <r>
          <rPr>
            <sz val="9"/>
            <color indexed="81"/>
            <rFont val="Tahoma"/>
            <family val="2"/>
          </rPr>
          <t xml:space="preserve">
Grundeinstellung ist mind. gute Leistung, mind. 75% ZE </t>
        </r>
      </text>
    </comment>
    <comment ref="A7" authorId="0" shapeId="0">
      <text>
        <r>
          <rPr>
            <b/>
            <sz val="9"/>
            <color indexed="81"/>
            <rFont val="Tahoma"/>
            <family val="2"/>
          </rPr>
          <t>Pankonin Kristina:</t>
        </r>
        <r>
          <rPr>
            <sz val="9"/>
            <color indexed="81"/>
            <rFont val="Tahoma"/>
            <family val="2"/>
          </rPr>
          <t xml:space="preserve">
Grundeinstellung Komfort-Leistung, &gt; 70% ZE </t>
        </r>
      </text>
    </comment>
    <comment ref="AF11"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F16"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F17"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F18"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F19"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 ref="AF20" authorId="0" shapeId="0">
      <text>
        <r>
          <rPr>
            <b/>
            <sz val="9"/>
            <color indexed="81"/>
            <rFont val="Tahoma"/>
            <family val="2"/>
          </rPr>
          <t>Pankonin Kristina:</t>
        </r>
        <r>
          <rPr>
            <sz val="9"/>
            <color indexed="81"/>
            <rFont val="Tahoma"/>
            <family val="2"/>
          </rPr>
          <t xml:space="preserve">
Lässt die versicherte Person Laborarbeiten von mit uns kooperierenden Dentallaboren durchführen, erhöht sich der Erstattungsprozentsatz für diese Zahnersatzmaßnahme auf 95%. Mit uns kooperierende Dentallabore erfüllen Kriterien für ständig hohes Qualitätsniveau in der Zahnversorgung. Fragen Sie uns nach den mit uns bundesweit kooperienden Dentallaboren (Fertigung in Deutschland) oder nach Empfehlungen von Zahnarztpaxen...</t>
        </r>
      </text>
    </comment>
  </commentList>
</comments>
</file>

<file path=xl/sharedStrings.xml><?xml version="1.0" encoding="utf-8"?>
<sst xmlns="http://schemas.openxmlformats.org/spreadsheetml/2006/main" count="5336" uniqueCount="1443">
  <si>
    <t>Gesellschaft</t>
  </si>
  <si>
    <t>Tarife</t>
  </si>
  <si>
    <t>Inlays</t>
  </si>
  <si>
    <t>Zahnersatz im Rahmen der Regelversorgung</t>
  </si>
  <si>
    <t>funktionsanalytische/-therapeutische Leistungen</t>
  </si>
  <si>
    <t>Implantate</t>
  </si>
  <si>
    <t>Kieferorthopädie (KFO)</t>
  </si>
  <si>
    <t>Verzeichnis für Material- und Laborkosten</t>
  </si>
  <si>
    <t>Erstattung bis Höchstsätze GOÄ / GOZ</t>
  </si>
  <si>
    <t>Summenbegrenzung in den ersten Jahren</t>
  </si>
  <si>
    <t>Wartezeiten (WZ)</t>
  </si>
  <si>
    <t>Mindestvertragslaufzeit</t>
  </si>
  <si>
    <t>Kalkulationsansatz</t>
  </si>
  <si>
    <t>Barmenia</t>
  </si>
  <si>
    <t>ERGO Direkt</t>
  </si>
  <si>
    <t>HanseMerkur</t>
  </si>
  <si>
    <t>DKV</t>
  </si>
  <si>
    <t>nein</t>
  </si>
  <si>
    <t>ja</t>
  </si>
  <si>
    <t>Allianz</t>
  </si>
  <si>
    <t>ARAG</t>
  </si>
  <si>
    <t>90% inkl. GKV-Vorl.</t>
  </si>
  <si>
    <t>Gesundheitsfragen</t>
  </si>
  <si>
    <t>85%, max. 85 € / VJ</t>
  </si>
  <si>
    <t>Risikobeitrag</t>
  </si>
  <si>
    <t>11 Jahre</t>
  </si>
  <si>
    <t>Monatsbruttobeitrag nach Eintrittsalter</t>
  </si>
  <si>
    <t>21 Jahre</t>
  </si>
  <si>
    <t>31 Jahre</t>
  </si>
  <si>
    <t>41 Jahre</t>
  </si>
  <si>
    <t>51 Jahre</t>
  </si>
  <si>
    <t>61 Jahre</t>
  </si>
  <si>
    <t>100%, max. 50 € p.a.</t>
  </si>
  <si>
    <t>Zahnprophylaxe / professionelle Zahnreinigung</t>
  </si>
  <si>
    <t>Keramikverblendungen</t>
  </si>
  <si>
    <t>ja, ein Kalendermonat</t>
  </si>
  <si>
    <t>2 Versicherungsjahre
(VJ=KJ)</t>
  </si>
  <si>
    <t>Knochenaufbau für Implantate</t>
  </si>
  <si>
    <t xml:space="preserve">2 Versicherungsjahre
</t>
  </si>
  <si>
    <t>ja, ab 1.000 €,
sonst Kürzung</t>
  </si>
  <si>
    <t>AXA</t>
  </si>
  <si>
    <t>5 Sterne</t>
  </si>
  <si>
    <t>4 Sterne</t>
  </si>
  <si>
    <t xml:space="preserve">100%, max. 120 € p.a.
</t>
  </si>
  <si>
    <t>UNIVERSA</t>
  </si>
  <si>
    <t>2 Jahre</t>
  </si>
  <si>
    <t>100%,
 bis max. 75 € pro KJ</t>
  </si>
  <si>
    <t>R+V</t>
  </si>
  <si>
    <t>Wurzelbehandlung</t>
  </si>
  <si>
    <t>Parodontosebehandlung</t>
  </si>
  <si>
    <t>Aufbissbehelfe und Schienen (Knirscherschienen)</t>
  </si>
  <si>
    <t>24 Monate</t>
  </si>
  <si>
    <t>100%, max. 120 € im KJ
(2x 60 €) ab 18. LJ</t>
  </si>
  <si>
    <t>100%, 1 x im VJ</t>
  </si>
  <si>
    <t>ZahnPremium: nach Art der Leben
ZahnVorsorge: Risikobeitrag</t>
  </si>
  <si>
    <t>100%, bis max. 170 €
im VJ (574)**</t>
  </si>
  <si>
    <t>Gothaer</t>
  </si>
  <si>
    <t>100%, max. 100 €/KJ</t>
  </si>
  <si>
    <t>Vorlagepflicht Heil- und Kostenplan
 vor Behandlungsbeginn</t>
  </si>
  <si>
    <t>Hochwertige Zahnfüllungen
(z.B. aus Kunstststoff)</t>
  </si>
  <si>
    <t>85 % inkl. GKV-Vorleistung
im Rahmen von ZE</t>
  </si>
  <si>
    <t>MÜNCHENER VEREIN</t>
  </si>
  <si>
    <t>DZV Premiumschutz 
571 + 572 + 573 + 574</t>
  </si>
  <si>
    <t>---</t>
  </si>
  <si>
    <t>Alle Angaben ohne Gewähr.</t>
  </si>
  <si>
    <t>Hallesche</t>
  </si>
  <si>
    <t xml:space="preserve">Zahnersatz mit GOZ-Anteil
(ZE= Kronen, Onlays, Brücken, Prothesen, implantatgetragener ZE) </t>
  </si>
  <si>
    <t xml:space="preserve">
---</t>
  </si>
  <si>
    <t xml:space="preserve">1.000 € im 1. VJ
2.000 € im 1.-2. VJ
3.000 € im 1.-3. VJ
4.500 € im 1.-4. VJ
Summenbegrenzung entfällt bei Unfall.
</t>
  </si>
  <si>
    <t>90% inkl. GKV-Vorl.
(ZAB:75 %; ZAE: 15 %)</t>
  </si>
  <si>
    <t>ja,
bei Kieferorthopädie</t>
  </si>
  <si>
    <t xml:space="preserve">1.000 € [250 € je Tarif] im 1. VJ
2.000 € [500 € je Tarif] im 1.-2. VJ
3.000 € [750 € je Tarif] im 1.-3. VJ
4.000 € [1.000 € je Tarif] im 1.-4. VJ
Summenbegrenzung entfällt bei Unfall. </t>
  </si>
  <si>
    <t>90% inkl. GKV-Vorl.; 
60% ohne GKV-Vorl.</t>
  </si>
  <si>
    <t>90%, max. 6
 Implantate im Oberkiefer  und max. 4 im Unterkiefer</t>
  </si>
  <si>
    <t>EZ: nach Art der Leben
EZP / EZT: Risikobeitrag</t>
  </si>
  <si>
    <t>1.000 € im 1. VJ
2.000 € im 1.-2. VJ
3.000 € im 1.-3. VJ
4.000 € im 1.-4. VJ
5.000 € im 1.-5. VJ
Summenbegrenzung entfällt bei Unfall.</t>
  </si>
  <si>
    <t>Vorlage bei GKV-Vorleistung</t>
  </si>
  <si>
    <t>Sehr Gut (1,0)</t>
  </si>
  <si>
    <t>Sehr Gut (1,1)</t>
  </si>
  <si>
    <t>Sehr Gut (1,4)</t>
  </si>
  <si>
    <t>Sehr Gut (1,2)</t>
  </si>
  <si>
    <t>Sehr Gut (1,3)</t>
  </si>
  <si>
    <t>Sehr Gut (0,5)</t>
  </si>
  <si>
    <t xml:space="preserve">750 € im 1. KJ
1.500 € im 1.-2. KJ
2.250 € im 1.-3. KJ
3.000 € im 1.-4. KJ
Summenbegrenzung entfällt bei Unfall. </t>
  </si>
  <si>
    <t>1.000 € im 1. VJ
2.000 € im 1.-2. VJ
3.000 € im 1.-3. VJ
4.000 € im 1.-4. VJ
Keine Anrechnung PZR + KFO auf die Staffel!
Summenbegrenzung entfällt bei Unfall.</t>
  </si>
  <si>
    <t>ZahnPremium:                ZahnVorsorge:
1.000 € im 1. KJ                250 € im 1. KJ
2.000 € im 2. KJ                500 € im 2. KJ
3.000 € im 3. KJ
4.000 € im 4. KJ
Summenbegrenzung entfällt bei Unfall.</t>
  </si>
  <si>
    <t>12,44 € (3,90+ 8,54)</t>
  </si>
  <si>
    <t>23,45 € (10,45+13,00)</t>
  </si>
  <si>
    <t>29,45 € (11,45+18,00)</t>
  </si>
  <si>
    <t>36,45 € (11,45+25,00)</t>
  </si>
  <si>
    <t>44,45 € (11,45+33,00)</t>
  </si>
  <si>
    <t>50,45 € (11,45+39,00)</t>
  </si>
  <si>
    <t>2 Versicherungsjahre</t>
  </si>
  <si>
    <t>ZahnBest: nach Art der LV
ZahnFit: Risikobeitrag</t>
  </si>
  <si>
    <t xml:space="preserve">MediZ  Premium:            MediProphy:
750 € im 1.-2. VJ             keine Begrenzung
1.500 € im 1.-3. VJ 
2.250 € im 1.-4. VJ
Summenbegrenzung entfällt bei Unfall. </t>
  </si>
  <si>
    <t>EZ + EZT gesamt:             EZP: keine
600 € im 1. VJ
1.200 € im 1.-2. VJ
1.800 € im 1.-3. VJ 
2.400 € im 1.-4. VJ 
Summenbegrenzung entfällt bei Unfall</t>
  </si>
  <si>
    <t>ja,
6 Monate für Zahnbehandlung und Zahnersatz</t>
  </si>
  <si>
    <t xml:space="preserve">MediZ Premium:
3 Monate für Inlays;
8 Monate für ZE + KFO, entfällt bei Unfall
MediProphy: keine Wartezeit
</t>
  </si>
  <si>
    <t xml:space="preserve">                                         ja, 
8 Monate für ZE, KFO und Zahnbehandlung
Entfall bei Unfall</t>
  </si>
  <si>
    <t xml:space="preserve">                                  ja,
3 Monate allgemein;
8 Monate besondere - entfällt bei Unfall
WZ entfallen bei Prophylaxemaßnahmen
</t>
  </si>
  <si>
    <t xml:space="preserve">                                      ja,
6 Monate allgemein,
6 Monate besondere WZ
Wartezeit entfällt bei Unfall</t>
  </si>
  <si>
    <t xml:space="preserve">                                    ja,
3 Monate für Zahnbehandlung;
8 Monate für Zahnersatz &amp; KFO, bei Unfall entfällt die besondere WZ
</t>
  </si>
  <si>
    <t xml:space="preserve">Bei Ärzten ohne Kassenzulassung Anrechnung einer Vorleistung 
von 20% - 40%  
</t>
  </si>
  <si>
    <t xml:space="preserve">
Besonderheiten</t>
  </si>
  <si>
    <t xml:space="preserve">
Ohne GKV-Vorleistung,
bei ZE und KFO Anrechnung einer Vorleistung von 35%</t>
  </si>
  <si>
    <t xml:space="preserve">
Ohne GKV-Vorl., bei Zahnersatz und Inlays Anrechnung einer Vorleistung von 40% (ZahnBest)
</t>
  </si>
  <si>
    <t xml:space="preserve">
Bei Ärzten ohne Kassenzulassung 
keine Leistung!
</t>
  </si>
  <si>
    <t xml:space="preserve">
Bei Ärzten ohne Kassenzulassung Anrechnung einer Vorleistung von 40% bei Zahnbehandlung, ZE, Inlays und KFO  
</t>
  </si>
  <si>
    <t xml:space="preserve">
Ohne GKV-Vorleistung,
bei ZE Anrechnung einer Vorleistung von 35%
</t>
  </si>
  <si>
    <t xml:space="preserve">
Ohne GKV-Vorleistung
bei Zahnersatz Anrechnung einer Vorleistung von 42,50% -45%, bei Zahnbehandlung von 20%</t>
  </si>
  <si>
    <t xml:space="preserve">
Ohne GKV-Vorleistung
bei Zahnersatz nach EZT Anrechnung einer Vorleistung von 40% - ausgenommen Implantate</t>
  </si>
  <si>
    <t xml:space="preserve">
Ärzte ohne Kassenzulassung ohne Vorweg-Abzug.</t>
  </si>
  <si>
    <t xml:space="preserve">
Ohne GKV-Vorleistung
bei Zahnersatz Anrechnung einer Vorleistung von 40%, bei Zahnbehandlung von 20%</t>
  </si>
  <si>
    <t>28,38 € (18,70+9,68)</t>
  </si>
  <si>
    <t>32,86 € (23,18+9,68)</t>
  </si>
  <si>
    <t>36,55 € (26,87+9,68)</t>
  </si>
  <si>
    <t>39,14 € (29,46+9,68)</t>
  </si>
  <si>
    <t>39,81 € (30,13+9,68)</t>
  </si>
  <si>
    <t>9,60 € (3,40+1,10+3,80+1,30)</t>
  </si>
  <si>
    <t>20,80 € (5,90+2,10+7,90+4,90)</t>
  </si>
  <si>
    <t>29,80 € (11,90+5,10+7,90+4,90)</t>
  </si>
  <si>
    <t>36,80 € (17,90+6,10+7,90+4,90)</t>
  </si>
  <si>
    <t>44,80 € (23,90+8,10+7,90+4,90)</t>
  </si>
  <si>
    <t>Stuttgarter</t>
  </si>
  <si>
    <t>Zahn Premium</t>
  </si>
  <si>
    <t>Signal Iduna</t>
  </si>
  <si>
    <t xml:space="preserve">100%, max. 60 € p.a.
</t>
  </si>
  <si>
    <t>ja, zwei Versicherungsjahre</t>
  </si>
  <si>
    <t>KFO 250 / 500 / 750 €</t>
  </si>
  <si>
    <t>10,90  / 12,65 / 14,40 €</t>
  </si>
  <si>
    <t>--</t>
  </si>
  <si>
    <t>nach Art der Leben</t>
  </si>
  <si>
    <t>Zahn TOP</t>
  </si>
  <si>
    <t>ZahnBest + ZahnFit</t>
  </si>
  <si>
    <t>Z90Bonus</t>
  </si>
  <si>
    <t>DENT Premium</t>
  </si>
  <si>
    <t>ZGu+</t>
  </si>
  <si>
    <t>DFV-Zahnschutz 
Exklusiv</t>
  </si>
  <si>
    <t>ZAB + ZAE + ZBB + ZBE</t>
  </si>
  <si>
    <t>MediProphy,
MediZ Premium</t>
  </si>
  <si>
    <t>EZ, EZP, EZT</t>
  </si>
  <si>
    <t>ZahnPremium +
ZahnVorsorge</t>
  </si>
  <si>
    <t>uni-dentPrivat</t>
  </si>
  <si>
    <t>ja, acht Monate, 
entfallen bei Unfall.</t>
  </si>
  <si>
    <t>Einmalleistung bei KFO 
von 0 bis 21 Jahre: 
250 €, 500 € oder 750 €</t>
  </si>
  <si>
    <t>100%, max. 110 € pro VJ</t>
  </si>
  <si>
    <t>Einmalleistung i.H.v. 250 / 500 / 750 € wählbar bis max. zur Vollendung des 22.LJ</t>
  </si>
  <si>
    <t>nach Vollendung des 21.LJ 90%, bis max. 135 EUR pro KJ</t>
  </si>
  <si>
    <t>1.000 € im 1. VJ
2.000 € im 1.-2. VJ
3.000 € im 1.-3. VJ
4.000 € im 1.-4. VJ Summenbegrenzung entfällt bei Unfall.</t>
  </si>
  <si>
    <t>Versicherungsbeginn 
01.10. bis 31.12.         250 €
01.07. bis 30.09.         500 €
01.04. bis 30.06.         750 €
01.01. bis 31.03.      1.000 €
2.000 € im 2. bis 4. KJ</t>
  </si>
  <si>
    <t>KombiMed Zahn
KDTP100 + KDBE</t>
  </si>
  <si>
    <t>12,18 € (2,32+9,86)</t>
  </si>
  <si>
    <t>25,95 € (16,11+9,84)</t>
  </si>
  <si>
    <t>34,65 € (24,81+9,84)</t>
  </si>
  <si>
    <t>46,05 € (36,21+9,84)</t>
  </si>
  <si>
    <t>63,56 € (53,72+9,84)</t>
  </si>
  <si>
    <t>73,76 € (63,92+9,84)</t>
  </si>
  <si>
    <t>nein, nicht ausschließlich</t>
  </si>
  <si>
    <t>DentalBest</t>
  </si>
  <si>
    <t xml:space="preserve">                         ZahnBest:     ZahnFit:
im 1.-12. Monat     500 €              300 € 
im 1.-24. Monat  1.000 €              600 €
im 1.-36. Monat  1.500 €              900 €
im 1.-48. Monat  2.000 €           1.200 € 
Summenbegrenzung entfällt bei Unfall.</t>
  </si>
  <si>
    <t xml:space="preserve">                          
im 1.-12. Monat     900               
im 1.-24. Monat  1.800               
im 1.-36. Monat  2.700               
im 1.-48. Monat  3.600           
Summenbegrenzung entfällt bei Unfall.</t>
  </si>
  <si>
    <t xml:space="preserve">600 € im 1. VJ
1.200 € im 1.-2. VJ
1.800 € im 1.-3. VJ
Summenbegrenzung entfällt bei Unfall. </t>
  </si>
  <si>
    <t>ja, 
im Rahmen von Zahnersatzmaßnahmen</t>
  </si>
  <si>
    <t xml:space="preserve">                                  
3 Monate allgemein,
8 Monate besondere WZ.
Bei Zahnprophylaxe entfallen die Wartezeiten</t>
  </si>
  <si>
    <t>90% des Rechnungsbetrages</t>
  </si>
  <si>
    <t>100% Kostenerstattung
 bei Akupunktur bei Behandlung durch den Zahnarzt.</t>
  </si>
  <si>
    <t xml:space="preserve">ja, 
3 Monate allgemein;
8 Monate besondere WZ - entfällt bei Unfall
</t>
  </si>
  <si>
    <r>
      <t xml:space="preserve">100% </t>
    </r>
    <r>
      <rPr>
        <vertAlign val="superscript"/>
        <sz val="12"/>
        <color theme="1"/>
        <rFont val="Calibri"/>
        <family val="2"/>
        <scheme val="minor"/>
      </rPr>
      <t>(2)</t>
    </r>
    <r>
      <rPr>
        <sz val="12"/>
        <color theme="1"/>
        <rFont val="Calibri"/>
        <family val="2"/>
        <scheme val="minor"/>
      </rPr>
      <t xml:space="preserve"> (572)</t>
    </r>
  </si>
  <si>
    <r>
      <t>100%</t>
    </r>
    <r>
      <rPr>
        <vertAlign val="superscript"/>
        <sz val="12"/>
        <color theme="1"/>
        <rFont val="Calibri"/>
        <family val="2"/>
        <scheme val="minor"/>
      </rPr>
      <t>(2)</t>
    </r>
  </si>
  <si>
    <r>
      <t>90%</t>
    </r>
    <r>
      <rPr>
        <vertAlign val="superscript"/>
        <sz val="12"/>
        <color theme="1"/>
        <rFont val="Calibri"/>
        <family val="2"/>
        <scheme val="minor"/>
      </rPr>
      <t>(2)</t>
    </r>
  </si>
  <si>
    <r>
      <t>85%</t>
    </r>
    <r>
      <rPr>
        <vertAlign val="superscript"/>
        <sz val="12"/>
        <color theme="1"/>
        <rFont val="Calibri"/>
        <family val="2"/>
        <scheme val="minor"/>
      </rPr>
      <t>(2)</t>
    </r>
  </si>
  <si>
    <r>
      <t>100%</t>
    </r>
    <r>
      <rPr>
        <vertAlign val="superscript"/>
        <sz val="12"/>
        <rFont val="Calibri"/>
        <family val="2"/>
        <scheme val="minor"/>
      </rPr>
      <t>(2)</t>
    </r>
  </si>
  <si>
    <r>
      <t xml:space="preserve">100% </t>
    </r>
    <r>
      <rPr>
        <vertAlign val="superscript"/>
        <sz val="12"/>
        <color theme="1"/>
        <rFont val="Calibri"/>
        <family val="2"/>
        <scheme val="minor"/>
      </rPr>
      <t>(2)</t>
    </r>
  </si>
  <si>
    <r>
      <t>100%</t>
    </r>
    <r>
      <rPr>
        <vertAlign val="superscript"/>
        <sz val="12"/>
        <color theme="1"/>
        <rFont val="Calibri"/>
        <family val="2"/>
        <scheme val="minor"/>
      </rPr>
      <t>(2)</t>
    </r>
    <r>
      <rPr>
        <sz val="12"/>
        <color theme="1"/>
        <rFont val="Calibri"/>
        <family val="2"/>
        <scheme val="minor"/>
      </rPr>
      <t xml:space="preserve"> </t>
    </r>
  </si>
  <si>
    <r>
      <t xml:space="preserve">90% </t>
    </r>
    <r>
      <rPr>
        <vertAlign val="superscript"/>
        <sz val="12"/>
        <color theme="1"/>
        <rFont val="Calibri"/>
        <family val="2"/>
        <scheme val="minor"/>
      </rPr>
      <t>(8)</t>
    </r>
    <r>
      <rPr>
        <sz val="12"/>
        <color theme="1"/>
        <rFont val="Calibri"/>
        <family val="2"/>
        <scheme val="minor"/>
      </rPr>
      <t xml:space="preserve"> / 85% </t>
    </r>
    <r>
      <rPr>
        <vertAlign val="superscript"/>
        <sz val="12"/>
        <color theme="1"/>
        <rFont val="Calibri"/>
        <family val="2"/>
        <scheme val="minor"/>
      </rPr>
      <t>(5)</t>
    </r>
    <r>
      <rPr>
        <sz val="12"/>
        <color theme="1"/>
        <rFont val="Calibri"/>
        <family val="2"/>
        <scheme val="minor"/>
      </rPr>
      <t xml:space="preserve"> / 80% </t>
    </r>
    <r>
      <rPr>
        <vertAlign val="superscript"/>
        <sz val="12"/>
        <color theme="1"/>
        <rFont val="Calibri"/>
        <family val="2"/>
        <scheme val="minor"/>
      </rPr>
      <t>(7)</t>
    </r>
    <r>
      <rPr>
        <vertAlign val="superscript"/>
        <sz val="12"/>
        <rFont val="Calibri"/>
        <family val="2"/>
        <scheme val="minor"/>
      </rPr>
      <t xml:space="preserve">
</t>
    </r>
    <r>
      <rPr>
        <sz val="12"/>
        <rFont val="Calibri"/>
        <family val="2"/>
        <scheme val="minor"/>
      </rPr>
      <t xml:space="preserve">ohne GKV-Vorleistung werden pauschal 20% in Abzug gebracht </t>
    </r>
  </si>
  <si>
    <r>
      <t xml:space="preserve">90% </t>
    </r>
    <r>
      <rPr>
        <vertAlign val="superscript"/>
        <sz val="12"/>
        <color theme="1"/>
        <rFont val="Calibri"/>
        <family val="2"/>
        <scheme val="minor"/>
      </rPr>
      <t>(2)</t>
    </r>
    <r>
      <rPr>
        <sz val="12"/>
        <color theme="1"/>
        <rFont val="Calibri"/>
        <family val="2"/>
        <scheme val="minor"/>
      </rPr>
      <t xml:space="preserve"> </t>
    </r>
  </si>
  <si>
    <r>
      <t>100%</t>
    </r>
    <r>
      <rPr>
        <vertAlign val="superscript"/>
        <sz val="12"/>
        <color theme="1"/>
        <rFont val="Calibri"/>
        <family val="2"/>
        <scheme val="minor"/>
      </rPr>
      <t>(2)</t>
    </r>
    <r>
      <rPr>
        <sz val="12"/>
        <color theme="1"/>
        <rFont val="Calibri"/>
        <family val="2"/>
        <scheme val="minor"/>
      </rPr>
      <t>,
70%</t>
    </r>
    <r>
      <rPr>
        <vertAlign val="superscript"/>
        <sz val="12"/>
        <color theme="1"/>
        <rFont val="Calibri"/>
        <family val="2"/>
        <scheme val="minor"/>
      </rPr>
      <t>(3)</t>
    </r>
  </si>
  <si>
    <r>
      <t>100%</t>
    </r>
    <r>
      <rPr>
        <vertAlign val="superscript"/>
        <sz val="12"/>
        <color theme="1"/>
        <rFont val="Calibri"/>
        <family val="2"/>
        <scheme val="minor"/>
      </rPr>
      <t>(2)</t>
    </r>
    <r>
      <rPr>
        <sz val="12"/>
        <color theme="1"/>
        <rFont val="Calibri"/>
        <family val="2"/>
        <scheme val="minor"/>
      </rPr>
      <t>, 60%</t>
    </r>
    <r>
      <rPr>
        <vertAlign val="superscript"/>
        <sz val="12"/>
        <color theme="1"/>
        <rFont val="Calibri"/>
        <family val="2"/>
        <scheme val="minor"/>
      </rPr>
      <t>(3)</t>
    </r>
  </si>
  <si>
    <r>
      <t>80-90%</t>
    </r>
    <r>
      <rPr>
        <vertAlign val="superscript"/>
        <sz val="12"/>
        <color theme="1"/>
        <rFont val="Calibri"/>
        <family val="2"/>
        <scheme val="minor"/>
      </rPr>
      <t>(2)(5)</t>
    </r>
  </si>
  <si>
    <r>
      <t>85-90%</t>
    </r>
    <r>
      <rPr>
        <vertAlign val="superscript"/>
        <sz val="12"/>
        <color theme="1"/>
        <rFont val="Calibri"/>
        <family val="2"/>
        <scheme val="minor"/>
      </rPr>
      <t>(2)(5)</t>
    </r>
  </si>
  <si>
    <r>
      <t>85-90%</t>
    </r>
    <r>
      <rPr>
        <vertAlign val="superscript"/>
        <sz val="12"/>
        <rFont val="Calibri"/>
        <family val="2"/>
        <scheme val="minor"/>
      </rPr>
      <t>(2)(5)</t>
    </r>
  </si>
  <si>
    <r>
      <t xml:space="preserve">90% </t>
    </r>
    <r>
      <rPr>
        <vertAlign val="superscript"/>
        <sz val="12"/>
        <color theme="1"/>
        <rFont val="Calibri"/>
        <family val="2"/>
        <scheme val="minor"/>
      </rPr>
      <t>(2)</t>
    </r>
  </si>
  <si>
    <r>
      <t>90%</t>
    </r>
    <r>
      <rPr>
        <vertAlign val="superscript"/>
        <sz val="12"/>
        <color theme="1"/>
        <rFont val="Calibri"/>
        <family val="2"/>
        <scheme val="minor"/>
      </rPr>
      <t>(2)</t>
    </r>
    <r>
      <rPr>
        <sz val="12"/>
        <color theme="1"/>
        <rFont val="Calibri"/>
        <family val="2"/>
        <scheme val="minor"/>
      </rPr>
      <t xml:space="preserve">,  50% </t>
    </r>
    <r>
      <rPr>
        <vertAlign val="superscript"/>
        <sz val="12"/>
        <color theme="1"/>
        <rFont val="Calibri"/>
        <family val="2"/>
        <scheme val="minor"/>
      </rPr>
      <t>(3)</t>
    </r>
  </si>
  <si>
    <r>
      <t xml:space="preserve">100% </t>
    </r>
    <r>
      <rPr>
        <vertAlign val="superscript"/>
        <sz val="12"/>
        <color theme="1"/>
        <rFont val="Calibri"/>
        <family val="2"/>
        <scheme val="minor"/>
      </rPr>
      <t>(2)</t>
    </r>
    <r>
      <rPr>
        <sz val="12"/>
        <color theme="1"/>
        <rFont val="Calibri"/>
        <family val="2"/>
        <scheme val="minor"/>
      </rPr>
      <t xml:space="preserve"> (573)</t>
    </r>
  </si>
  <si>
    <r>
      <t>100%</t>
    </r>
    <r>
      <rPr>
        <vertAlign val="superscript"/>
        <sz val="12"/>
        <color theme="1"/>
        <rFont val="Calibri"/>
        <family val="2"/>
        <scheme val="minor"/>
      </rPr>
      <t xml:space="preserve">(3),
</t>
    </r>
    <r>
      <rPr>
        <sz val="12"/>
        <color theme="1"/>
        <rFont val="Calibri"/>
        <family val="2"/>
        <scheme val="minor"/>
      </rPr>
      <t>sofern GKV nicht leistet</t>
    </r>
  </si>
  <si>
    <r>
      <t>90%</t>
    </r>
    <r>
      <rPr>
        <vertAlign val="superscript"/>
        <sz val="12"/>
        <color theme="1"/>
        <rFont val="Calibri"/>
        <family val="2"/>
        <scheme val="minor"/>
      </rPr>
      <t xml:space="preserve">(3),
</t>
    </r>
    <r>
      <rPr>
        <sz val="12"/>
        <color theme="1"/>
        <rFont val="Calibri"/>
        <family val="2"/>
        <scheme val="minor"/>
      </rPr>
      <t>sofern GKV nicht leistet</t>
    </r>
  </si>
  <si>
    <r>
      <t>85%</t>
    </r>
    <r>
      <rPr>
        <vertAlign val="superscript"/>
        <sz val="12"/>
        <rFont val="Calibri"/>
        <family val="2"/>
        <scheme val="minor"/>
      </rPr>
      <t xml:space="preserve">(3)
</t>
    </r>
    <r>
      <rPr>
        <sz val="12"/>
        <rFont val="Calibri"/>
        <family val="2"/>
        <scheme val="minor"/>
      </rPr>
      <t xml:space="preserve"> sofern die GKV nicht leistet</t>
    </r>
  </si>
  <si>
    <r>
      <t>100%</t>
    </r>
    <r>
      <rPr>
        <vertAlign val="superscript"/>
        <sz val="12"/>
        <color theme="1"/>
        <rFont val="Calibri"/>
        <family val="2"/>
        <scheme val="minor"/>
      </rPr>
      <t xml:space="preserve">(4),
</t>
    </r>
    <r>
      <rPr>
        <sz val="12"/>
        <color theme="1"/>
        <rFont val="Calibri"/>
        <family val="2"/>
        <scheme val="minor"/>
      </rPr>
      <t>sofern GKV leistet</t>
    </r>
  </si>
  <si>
    <r>
      <t>100%</t>
    </r>
    <r>
      <rPr>
        <vertAlign val="superscript"/>
        <sz val="12"/>
        <color theme="1"/>
        <rFont val="Calibri"/>
        <family val="2"/>
        <scheme val="minor"/>
      </rPr>
      <t>(3)</t>
    </r>
    <r>
      <rPr>
        <sz val="12"/>
        <color theme="1"/>
        <rFont val="Calibri"/>
        <family val="2"/>
        <scheme val="minor"/>
      </rPr>
      <t>,
sofern GKV nicht leistet</t>
    </r>
  </si>
  <si>
    <r>
      <t>100% des Rechnungsbetrags, 
60%</t>
    </r>
    <r>
      <rPr>
        <vertAlign val="superscript"/>
        <sz val="12"/>
        <color theme="1"/>
        <rFont val="Calibri"/>
        <family val="2"/>
        <scheme val="minor"/>
      </rPr>
      <t>(3)</t>
    </r>
  </si>
  <si>
    <r>
      <t>100%</t>
    </r>
    <r>
      <rPr>
        <vertAlign val="superscript"/>
        <sz val="12"/>
        <color theme="1"/>
        <rFont val="Calibri"/>
        <family val="2"/>
        <scheme val="minor"/>
      </rPr>
      <t xml:space="preserve">(2),
</t>
    </r>
    <r>
      <rPr>
        <sz val="12"/>
        <color theme="1"/>
        <rFont val="Calibri"/>
        <family val="2"/>
        <scheme val="minor"/>
      </rPr>
      <t>sofern GKV leistet</t>
    </r>
  </si>
  <si>
    <r>
      <t>100%</t>
    </r>
    <r>
      <rPr>
        <vertAlign val="superscript"/>
        <sz val="12"/>
        <color theme="1"/>
        <rFont val="Calibri"/>
        <family val="2"/>
        <scheme val="minor"/>
      </rPr>
      <t>(4)</t>
    </r>
    <r>
      <rPr>
        <sz val="12"/>
        <color theme="1"/>
        <rFont val="Calibri"/>
        <family val="2"/>
        <scheme val="minor"/>
      </rPr>
      <t xml:space="preserve"> </t>
    </r>
  </si>
  <si>
    <r>
      <t xml:space="preserve">90% </t>
    </r>
    <r>
      <rPr>
        <vertAlign val="superscript"/>
        <sz val="12"/>
        <color theme="1"/>
        <rFont val="Calibri"/>
        <family val="2"/>
        <scheme val="minor"/>
      </rPr>
      <t>(8)</t>
    </r>
    <r>
      <rPr>
        <sz val="12"/>
        <color theme="1"/>
        <rFont val="Calibri"/>
        <family val="2"/>
        <scheme val="minor"/>
      </rPr>
      <t xml:space="preserve"> / 85% </t>
    </r>
    <r>
      <rPr>
        <vertAlign val="superscript"/>
        <sz val="12"/>
        <color theme="1"/>
        <rFont val="Calibri"/>
        <family val="2"/>
        <scheme val="minor"/>
      </rPr>
      <t>(5)</t>
    </r>
    <r>
      <rPr>
        <sz val="12"/>
        <color theme="1"/>
        <rFont val="Calibri"/>
        <family val="2"/>
        <scheme val="minor"/>
      </rPr>
      <t xml:space="preserve"> / 80% </t>
    </r>
    <r>
      <rPr>
        <vertAlign val="superscript"/>
        <sz val="12"/>
        <color theme="1"/>
        <rFont val="Calibri"/>
        <family val="2"/>
        <scheme val="minor"/>
      </rPr>
      <t>(7)</t>
    </r>
  </si>
  <si>
    <r>
      <t xml:space="preserve">100% </t>
    </r>
    <r>
      <rPr>
        <vertAlign val="superscript"/>
        <sz val="12"/>
        <color theme="1"/>
        <rFont val="Calibri"/>
        <family val="2"/>
        <scheme val="minor"/>
      </rPr>
      <t>(2)</t>
    </r>
    <r>
      <rPr>
        <sz val="12"/>
        <color theme="1"/>
        <rFont val="Calibri"/>
        <family val="2"/>
        <scheme val="minor"/>
      </rPr>
      <t xml:space="preserve"> (571)</t>
    </r>
  </si>
  <si>
    <r>
      <t xml:space="preserve">90% </t>
    </r>
    <r>
      <rPr>
        <vertAlign val="superscript"/>
        <sz val="12"/>
        <color theme="1"/>
        <rFont val="Calibri"/>
        <family val="2"/>
        <scheme val="minor"/>
      </rPr>
      <t>(2)</t>
    </r>
    <r>
      <rPr>
        <sz val="12"/>
        <color theme="1"/>
        <rFont val="Calibri"/>
        <family val="2"/>
        <scheme val="minor"/>
      </rPr>
      <t xml:space="preserve"> (571)</t>
    </r>
  </si>
  <si>
    <r>
      <t>90%</t>
    </r>
    <r>
      <rPr>
        <vertAlign val="superscript"/>
        <sz val="12"/>
        <color theme="1"/>
        <rFont val="Calibri"/>
        <family val="2"/>
        <scheme val="minor"/>
      </rPr>
      <t>(2)</t>
    </r>
    <r>
      <rPr>
        <sz val="12"/>
        <color theme="1"/>
        <rFont val="Calibri"/>
        <family val="2"/>
        <scheme val="minor"/>
      </rPr>
      <t xml:space="preserve">
(ZAB:75 %; ZAE: 15 %)</t>
    </r>
  </si>
  <si>
    <r>
      <t>90%</t>
    </r>
    <r>
      <rPr>
        <vertAlign val="superscript"/>
        <sz val="12"/>
        <rFont val="Calibri"/>
        <family val="2"/>
        <scheme val="minor"/>
      </rPr>
      <t>(2)</t>
    </r>
  </si>
  <si>
    <r>
      <t>80-90%</t>
    </r>
    <r>
      <rPr>
        <vertAlign val="superscript"/>
        <sz val="12"/>
        <color theme="1"/>
        <rFont val="Calibri"/>
        <family val="2"/>
        <scheme val="minor"/>
      </rPr>
      <t xml:space="preserve">(2)(5), </t>
    </r>
    <r>
      <rPr>
        <sz val="12"/>
        <color theme="1"/>
        <rFont val="Calibri"/>
        <family val="2"/>
        <scheme val="minor"/>
      </rPr>
      <t>bis Zahn 5</t>
    </r>
  </si>
  <si>
    <r>
      <t>90%</t>
    </r>
    <r>
      <rPr>
        <vertAlign val="superscript"/>
        <sz val="12"/>
        <color theme="1"/>
        <rFont val="Calibri"/>
        <family val="2"/>
        <scheme val="minor"/>
      </rPr>
      <t xml:space="preserve">(2),  </t>
    </r>
    <r>
      <rPr>
        <sz val="12"/>
        <color theme="1"/>
        <rFont val="Calibri"/>
        <family val="2"/>
        <scheme val="minor"/>
      </rPr>
      <t xml:space="preserve">
(ZAB:75 %; ZAE: 15 %)</t>
    </r>
  </si>
  <si>
    <r>
      <t xml:space="preserve">90% </t>
    </r>
    <r>
      <rPr>
        <vertAlign val="superscript"/>
        <sz val="12"/>
        <color theme="1"/>
        <rFont val="Calibri"/>
        <family val="2"/>
        <scheme val="minor"/>
      </rPr>
      <t>(8)</t>
    </r>
    <r>
      <rPr>
        <sz val="12"/>
        <color theme="1"/>
        <rFont val="Calibri"/>
        <family val="2"/>
        <scheme val="minor"/>
      </rPr>
      <t xml:space="preserve"> / 85% </t>
    </r>
    <r>
      <rPr>
        <vertAlign val="superscript"/>
        <sz val="12"/>
        <color theme="1"/>
        <rFont val="Calibri"/>
        <family val="2"/>
        <scheme val="minor"/>
      </rPr>
      <t>(5)</t>
    </r>
    <r>
      <rPr>
        <sz val="12"/>
        <color theme="1"/>
        <rFont val="Calibri"/>
        <family val="2"/>
        <scheme val="minor"/>
      </rPr>
      <t xml:space="preserve"> / 80% </t>
    </r>
    <r>
      <rPr>
        <vertAlign val="superscript"/>
        <sz val="12"/>
        <color theme="1"/>
        <rFont val="Calibri"/>
        <family val="2"/>
        <scheme val="minor"/>
      </rPr>
      <t xml:space="preserve">(7)
</t>
    </r>
    <r>
      <rPr>
        <sz val="12"/>
        <color theme="1"/>
        <rFont val="Calibri"/>
        <family val="2"/>
        <scheme val="minor"/>
      </rPr>
      <t>bis einschließlich Zahn 6</t>
    </r>
  </si>
  <si>
    <r>
      <t>90%</t>
    </r>
    <r>
      <rPr>
        <vertAlign val="superscript"/>
        <sz val="12"/>
        <color theme="1"/>
        <rFont val="Calibri"/>
        <family val="2"/>
        <scheme val="minor"/>
      </rPr>
      <t>(2)</t>
    </r>
    <r>
      <rPr>
        <sz val="12"/>
        <color theme="1"/>
        <rFont val="Calibri"/>
        <family val="2"/>
        <scheme val="minor"/>
      </rPr>
      <t>, 50%</t>
    </r>
    <r>
      <rPr>
        <vertAlign val="superscript"/>
        <sz val="12"/>
        <color theme="1"/>
        <rFont val="Calibri"/>
        <family val="2"/>
        <scheme val="minor"/>
      </rPr>
      <t>(3)</t>
    </r>
  </si>
  <si>
    <r>
      <t xml:space="preserve">90% </t>
    </r>
    <r>
      <rPr>
        <vertAlign val="superscript"/>
        <sz val="12"/>
        <color theme="1"/>
        <rFont val="Calibri"/>
        <family val="2"/>
        <scheme val="minor"/>
      </rPr>
      <t>(2)</t>
    </r>
    <r>
      <rPr>
        <sz val="12"/>
        <color theme="1"/>
        <rFont val="Calibri"/>
        <family val="2"/>
        <scheme val="minor"/>
      </rPr>
      <t xml:space="preserve"> 
max. 900 € je Implantat 
in den VJ 1-4</t>
    </r>
  </si>
  <si>
    <r>
      <t xml:space="preserve">90% </t>
    </r>
    <r>
      <rPr>
        <vertAlign val="superscript"/>
        <sz val="12"/>
        <color theme="1"/>
        <rFont val="Calibri"/>
        <family val="2"/>
        <scheme val="minor"/>
      </rPr>
      <t>(2)</t>
    </r>
    <r>
      <rPr>
        <sz val="12"/>
        <color theme="1"/>
        <rFont val="Calibri"/>
        <family val="2"/>
        <scheme val="minor"/>
      </rPr>
      <t xml:space="preserve">
bis zur Vollendung des 21. LJ (572)</t>
    </r>
  </si>
  <si>
    <r>
      <t>90 %</t>
    </r>
    <r>
      <rPr>
        <vertAlign val="superscript"/>
        <sz val="12"/>
        <color theme="1"/>
        <rFont val="Calibri"/>
        <family val="2"/>
        <scheme val="minor"/>
      </rPr>
      <t>(2)</t>
    </r>
    <r>
      <rPr>
        <sz val="12"/>
        <color theme="1"/>
        <rFont val="Calibri"/>
        <family val="2"/>
        <scheme val="minor"/>
      </rPr>
      <t xml:space="preserve">  bis zur Vollendung des 21. LJ, 
max. 2.000 € </t>
    </r>
  </si>
  <si>
    <r>
      <t>80%</t>
    </r>
    <r>
      <rPr>
        <vertAlign val="superscript"/>
        <sz val="12"/>
        <rFont val="Calibri"/>
        <family val="2"/>
        <scheme val="minor"/>
      </rPr>
      <t xml:space="preserve"> (3)</t>
    </r>
    <r>
      <rPr>
        <sz val="12"/>
        <rFont val="Calibri"/>
        <family val="2"/>
        <scheme val="minor"/>
      </rPr>
      <t>; sonst 80% der Mehrleistung
bis max. 1.000 €</t>
    </r>
  </si>
  <si>
    <r>
      <t>90 %</t>
    </r>
    <r>
      <rPr>
        <vertAlign val="superscript"/>
        <sz val="12"/>
        <color theme="1"/>
        <rFont val="Calibri"/>
        <family val="2"/>
        <scheme val="minor"/>
      </rPr>
      <t>(2)</t>
    </r>
    <r>
      <rPr>
        <sz val="12"/>
        <color theme="1"/>
        <rFont val="Calibri"/>
        <family val="2"/>
        <scheme val="minor"/>
      </rPr>
      <t>, max. 1.000 €;
90 %</t>
    </r>
    <r>
      <rPr>
        <vertAlign val="superscript"/>
        <sz val="12"/>
        <color theme="1"/>
        <rFont val="Calibri"/>
        <family val="2"/>
        <scheme val="minor"/>
      </rPr>
      <t xml:space="preserve">(3) </t>
    </r>
    <r>
      <rPr>
        <sz val="12"/>
        <color theme="1"/>
        <rFont val="Calibri"/>
        <family val="2"/>
        <scheme val="minor"/>
      </rPr>
      <t>bis zur Vollendung des 18. LJ;
ab 18 Jahre unfallbedingt</t>
    </r>
  </si>
  <si>
    <r>
      <t>100%, bei Behandlungsbeginn vor Vollendung des 18. LJ
KIG 1-2</t>
    </r>
    <r>
      <rPr>
        <vertAlign val="superscript"/>
        <sz val="12"/>
        <rFont val="Calibri"/>
        <family val="2"/>
        <scheme val="minor"/>
      </rPr>
      <t>(3)</t>
    </r>
    <r>
      <rPr>
        <sz val="12"/>
        <rFont val="Calibri"/>
        <family val="2"/>
        <scheme val="minor"/>
      </rPr>
      <t>/ KIG 3-5</t>
    </r>
    <r>
      <rPr>
        <vertAlign val="superscript"/>
        <sz val="12"/>
        <rFont val="Calibri"/>
        <family val="2"/>
        <scheme val="minor"/>
      </rPr>
      <t xml:space="preserve"> (2):
</t>
    </r>
    <r>
      <rPr>
        <sz val="12"/>
        <rFont val="Calibri"/>
        <family val="2"/>
        <scheme val="minor"/>
      </rPr>
      <t>200 € / 100 € im 1.-2. VJ
300 € / 150 € im 1.3. VJ
300 / 150 € ab dem 3. Jahr pro Jahr</t>
    </r>
  </si>
  <si>
    <r>
      <t>90 %</t>
    </r>
    <r>
      <rPr>
        <vertAlign val="superscript"/>
        <sz val="12"/>
        <color theme="1"/>
        <rFont val="Calibri"/>
        <family val="2"/>
        <scheme val="minor"/>
      </rPr>
      <t>(2)</t>
    </r>
    <r>
      <rPr>
        <sz val="12"/>
        <color theme="1"/>
        <rFont val="Calibri"/>
        <family val="2"/>
        <scheme val="minor"/>
      </rPr>
      <t>, max. 1.000 €;
90 %</t>
    </r>
    <r>
      <rPr>
        <vertAlign val="superscript"/>
        <sz val="12"/>
        <color theme="1"/>
        <rFont val="Calibri"/>
        <family val="2"/>
        <scheme val="minor"/>
      </rPr>
      <t xml:space="preserve">(3),  </t>
    </r>
    <r>
      <rPr>
        <sz val="12"/>
        <color theme="1"/>
        <rFont val="Calibri"/>
        <family val="2"/>
        <scheme val="minor"/>
      </rPr>
      <t>max. 2.000 €; bei Behandlungsbeginn vor dem 18. LJ</t>
    </r>
  </si>
  <si>
    <r>
      <t xml:space="preserve">80% </t>
    </r>
    <r>
      <rPr>
        <vertAlign val="superscript"/>
        <sz val="12"/>
        <rFont val="Calibri"/>
        <family val="2"/>
        <scheme val="minor"/>
      </rPr>
      <t xml:space="preserve">(2), </t>
    </r>
    <r>
      <rPr>
        <sz val="12"/>
        <rFont val="Calibri"/>
        <family val="2"/>
        <scheme val="minor"/>
      </rPr>
      <t xml:space="preserve">
bis max 600 € je Kiefer,
bis zur Vollendung des 18. LJ</t>
    </r>
  </si>
  <si>
    <r>
      <t xml:space="preserve">90% </t>
    </r>
    <r>
      <rPr>
        <vertAlign val="superscript"/>
        <sz val="12"/>
        <color theme="1"/>
        <rFont val="Calibri"/>
        <family val="2"/>
        <scheme val="minor"/>
      </rPr>
      <t>(2)</t>
    </r>
    <r>
      <rPr>
        <sz val="12"/>
        <color theme="1"/>
        <rFont val="Calibri"/>
        <family val="2"/>
        <scheme val="minor"/>
      </rPr>
      <t xml:space="preserve">
sofern die Behandlung vor Vollendung des 21.LJ begonnen hat.</t>
    </r>
  </si>
  <si>
    <r>
      <t>90 %</t>
    </r>
    <r>
      <rPr>
        <vertAlign val="superscript"/>
        <sz val="12"/>
        <color theme="1"/>
        <rFont val="Calibri"/>
        <family val="2"/>
        <scheme val="minor"/>
      </rPr>
      <t>(2)</t>
    </r>
    <r>
      <rPr>
        <sz val="12"/>
        <color theme="1"/>
        <rFont val="Calibri"/>
        <family val="2"/>
        <scheme val="minor"/>
      </rPr>
      <t xml:space="preserve">  bis zur Vollendung des 21. LJ, 
900 in den ersten 12 Monaten, 
1.800 in den ersten 24 Monaten,
2.700 in den ersten 36 Monaten,
3.600 in den ersten 48 Monaten
bis zum 21.LJ KFO auf max. 3.000 pro Versicherungsfall begrenzt
</t>
    </r>
  </si>
  <si>
    <r>
      <t xml:space="preserve">900 € [300 € je Tarif]* im 1. VJ
1.800 € [600 € je Tarif]* im 1.-2. VJ
2.700 € [900 € je Tarif]* im 1.-3. VJ
3.600 € [1.200 € je Tarif]* im 1.-4. VJ
*Keine Anrechnung der PZR auf die Staffel! (574)
</t>
    </r>
    <r>
      <rPr>
        <sz val="12"/>
        <rFont val="Calibri"/>
        <family val="2"/>
        <scheme val="minor"/>
      </rPr>
      <t xml:space="preserve">Summenbegrenzung entfällt bei Unfall. </t>
    </r>
  </si>
  <si>
    <t>ZahnPRIVAT Premium</t>
  </si>
  <si>
    <t>Zahntechnische Leistungen (Laborarbeiten und Matrialkosten) sind erstattungsfähig.</t>
  </si>
  <si>
    <t xml:space="preserve">                            
1.000 € im 1.KJ 
3.000 € im 1.-2. KJ
6.000 € im 1.-3. KJ
9.000 € im 1.-4. KJ
Unter die Summenbegrenzug fallen auch erstattungsfähige Aufwendungen einer kieferorthopädischen Behandlung.
Summenbegrenzung entfällt bei Unfall.</t>
  </si>
  <si>
    <t xml:space="preserve">90%, max. 120 € pro KJ
</t>
  </si>
  <si>
    <t>Bei Behandlungsbeginn vor Vollendung des 19.Lebensjahres 90% bis max. 4.000 € Rechnungsbetrag (=3.600 €) während der gesamten Laufzeit.
Unabhängig vom Alter besteht auch Versicherungsschutz, wenn kfo durch einen Unfall erforderlich wird, der nachweislich nach Versicherungsbeginn eingetreten ist.</t>
  </si>
  <si>
    <r>
      <t>90% des Rechnungsbetrags</t>
    </r>
    <r>
      <rPr>
        <vertAlign val="superscript"/>
        <sz val="12"/>
        <color theme="1"/>
        <rFont val="Calibri"/>
        <family val="2"/>
        <scheme val="minor"/>
      </rPr>
      <t>(4)</t>
    </r>
  </si>
  <si>
    <t>100% der Kosten für Zahnprophylaxe bis maximal je 80€ zweimal im Kalenderjahr.</t>
  </si>
  <si>
    <t>100% der Kosten für Inlays im Rahmen der Regelversorgung, soweit die Rechnung keine privatzahnärztlichen Vergütungsbestandteile enthält. 100% der Kosten für Inlays, soweit privatzahnärztliche Vergütungsanteile berechnet werden und sofern eine ununterbrochene fünfjährige Vorsorge nachgewiesen wird. Ohne Nachweis 90%.</t>
  </si>
  <si>
    <t>Erstattung zu 100% des Rechnungsbetrages.</t>
  </si>
  <si>
    <t>Risikotarif</t>
  </si>
  <si>
    <t xml:space="preserve">100% der verbleibenden Restkosten bis zu einem Rechnungsbetrag von 1.000 EUR, soweit die Behandlung vor dem 18.Geburtstag begonnen wird. Zahn- und Kieferregulierung nach den kieferorthopädischen Indikationsgruppen (KIG) 1-5. 100% der verbleibenden Restkosten, soweit der Versicherte einen Unfall erleidet. </t>
  </si>
  <si>
    <r>
      <t xml:space="preserve">für Zahnbehandlung und Kieferorthopädie:
</t>
    </r>
    <r>
      <rPr>
        <b/>
        <sz val="12"/>
        <color theme="1"/>
        <rFont val="Calibri"/>
        <family val="2"/>
        <scheme val="minor"/>
      </rPr>
      <t>dentZB.100:</t>
    </r>
    <r>
      <rPr>
        <sz val="12"/>
        <color theme="1"/>
        <rFont val="Calibri"/>
        <family val="2"/>
        <scheme val="minor"/>
      </rPr>
      <t xml:space="preserve">
500€ im 1. Jahr, 
1.000€ in den ersten 2 Jahren, 
1.500€ in den ersten 3 Jahren, 
2.000€ in den ersten 4 Jahren, 
2.500€ in den ersten 5 Jahren. 
</t>
    </r>
    <r>
      <rPr>
        <b/>
        <sz val="12"/>
        <color theme="1"/>
        <rFont val="Calibri"/>
        <family val="2"/>
        <scheme val="minor"/>
      </rPr>
      <t>dentZE.100:</t>
    </r>
    <r>
      <rPr>
        <sz val="12"/>
        <color theme="1"/>
        <rFont val="Calibri"/>
        <family val="2"/>
        <scheme val="minor"/>
      </rPr>
      <t xml:space="preserve">
1.000€ im 1.Jahr, 
2.000€ in den ersten 2 Jahren, 
3.000€ in den ersten 3 Jahren, 
4.000€ in den ersten 4 Jahren, 
5.000€ in den ersten 5 Jahren</t>
    </r>
  </si>
  <si>
    <r>
      <t>Erstattung zu 100%</t>
    </r>
    <r>
      <rPr>
        <vertAlign val="superscript"/>
        <sz val="12"/>
        <rFont val="Calibri"/>
        <family val="2"/>
        <scheme val="minor"/>
      </rPr>
      <t>2</t>
    </r>
    <r>
      <rPr>
        <sz val="12"/>
        <rFont val="Calibri"/>
        <family val="2"/>
        <scheme val="minor"/>
      </rPr>
      <t xml:space="preserve"> des Rechnungsbetrages.</t>
    </r>
  </si>
  <si>
    <r>
      <t>Erstattung zu 90-100%</t>
    </r>
    <r>
      <rPr>
        <vertAlign val="superscript"/>
        <sz val="12"/>
        <color theme="1"/>
        <rFont val="Calibri"/>
        <family val="2"/>
        <scheme val="minor"/>
      </rPr>
      <t>2</t>
    </r>
    <r>
      <rPr>
        <sz val="12"/>
        <color theme="1"/>
        <rFont val="Calibri"/>
        <family val="2"/>
        <scheme val="minor"/>
      </rPr>
      <t xml:space="preserve"> des Rechnungsbetrages.</t>
    </r>
  </si>
  <si>
    <t>90-100% des Rechnungsbetrages, abhängig vom Vorsorgenachweis.</t>
  </si>
  <si>
    <r>
      <t>90-100%</t>
    </r>
    <r>
      <rPr>
        <vertAlign val="superscript"/>
        <sz val="12"/>
        <color theme="1"/>
        <rFont val="Calibri"/>
        <family val="2"/>
        <scheme val="minor"/>
      </rPr>
      <t>2</t>
    </r>
    <r>
      <rPr>
        <sz val="12"/>
        <color theme="1"/>
        <rFont val="Calibri"/>
        <family val="2"/>
        <scheme val="minor"/>
      </rPr>
      <t xml:space="preserve"> des Rechnungsbetrages, abhängig vom Vorsorgenachweis.</t>
    </r>
  </si>
  <si>
    <t>Erstattung zu 100% im Rahmen der Regelversorgung.</t>
  </si>
  <si>
    <t>29,90 € (4,10 + 18,40 + 7,40)</t>
  </si>
  <si>
    <t>16,00 € (10,60 + 5,40, dentPRO.80 erst ab 18J.)</t>
  </si>
  <si>
    <t>23,90 € (4,10 + 13,00 + 6,80)</t>
  </si>
  <si>
    <t>39,90 € (4,10 + 28,40 + 7,40)</t>
  </si>
  <si>
    <t>54,90 € (4,60 + 42,90 + 7,40)</t>
  </si>
  <si>
    <t>Benchmark Testergebnis Finanztest, hier 11/2016</t>
  </si>
  <si>
    <t>Benchmark Testergebnis Morgen &amp; Morgen 09/2016</t>
  </si>
  <si>
    <t>BBKK / UKV</t>
  </si>
  <si>
    <t>26,81</t>
  </si>
  <si>
    <t>34,51</t>
  </si>
  <si>
    <t>40,57</t>
  </si>
  <si>
    <t>45,12</t>
  </si>
  <si>
    <t>46,52</t>
  </si>
  <si>
    <t xml:space="preserve">(2) inkl. GKV-Vorleistung, (3) ohne GKV-Vorleistung, (4) nach GKV-Vorleistung, (5) Höherer Prozentsatz gilt bei mindestens 5 Jahren nachgewiesener Vorsorge im Bonusheft, </t>
  </si>
  <si>
    <t>(6) Der höhere Erstattungssatz gilt, wenn eine kooperierender Zahnarzt genutzt wird, (7) Prozentsatz gilt bei unter 5 Jahren nachgewiesener Vorsorge im Bonusheft, (8) Prozentsatz gilt bei mind. 10 Jahren nachgewiesener Vorsorge im Bonusheft</t>
  </si>
  <si>
    <t>ZahnBest: 3 Monate allgemein,
8 Monate besondere WZ auch für Inlays, implantologische Leistungen und Fissurenversiegelung
ZahnFit: keine</t>
  </si>
  <si>
    <t>13,55 € (9,44+4,11)</t>
  </si>
  <si>
    <t>k.A.</t>
  </si>
  <si>
    <r>
      <t xml:space="preserve">100% </t>
    </r>
    <r>
      <rPr>
        <vertAlign val="superscript"/>
        <sz val="12"/>
        <color theme="1"/>
        <rFont val="Calibri"/>
        <family val="2"/>
        <scheme val="minor"/>
      </rPr>
      <t xml:space="preserve">(2), 
</t>
    </r>
    <r>
      <rPr>
        <sz val="12"/>
        <color theme="1"/>
        <rFont val="Calibri"/>
        <family val="2"/>
        <scheme val="minor"/>
      </rPr>
      <t>max. 1 Implantat je VJ, 2 Implantate in einem VJ, wenn im vorangegangenen  VJ kein Implantat in Anspruch genommen wurde, 
max. 5 Implantate pro Kiefer</t>
    </r>
  </si>
  <si>
    <t xml:space="preserve">100%, max. 100 € im VJ
</t>
  </si>
  <si>
    <t xml:space="preserve">nein, tägliche Kündigungs-
möglichkeit; bei Leistungsinanspruchnahme (ausser Prophylaxe) innerhalb der ersten 24 Monate wird das tägliche Kdg.Recht für die Dauer von max. 12 Monaten ausgeschlossen </t>
  </si>
  <si>
    <t>Sehr Gut (0,6)</t>
  </si>
  <si>
    <t>100%, max. 150 € im KJ
(2x 75 €; 2x100 €, wenn (6))
keine Leistung für Fissurenversiegelung und Fluoridisierung</t>
  </si>
  <si>
    <t>100 % , max. 1.500 € je Versicherungsfall
bei Behandlungsbeginn vor Vollendung des 18. LJ
(KIG 1 - 5)</t>
  </si>
  <si>
    <t>GIGA.Dent
dentZB.100, dentZE.100, dentPRO.80</t>
  </si>
  <si>
    <t>Sehr Gut (0,8)</t>
  </si>
  <si>
    <t xml:space="preserve">   5,86 € (0,86+4,00+1,00)</t>
  </si>
  <si>
    <t>28,18 € (6,78+6,90+14,50)</t>
  </si>
  <si>
    <t>30,02 € (8,62+6,90+14,50)</t>
  </si>
  <si>
    <t>31,42 € (10,02+6,90+14,50)</t>
  </si>
  <si>
    <t>32,67 € (11,27+6,90+14,50)</t>
  </si>
  <si>
    <t>33,17 € (11,77+6,90+14,50)</t>
  </si>
  <si>
    <t>DFV-Zahnschutz
Premium</t>
  </si>
  <si>
    <t>Sehr gut (1,1)</t>
  </si>
  <si>
    <t xml:space="preserve">100%, max. 90 € im VJ
</t>
  </si>
  <si>
    <r>
      <t xml:space="preserve">90% </t>
    </r>
    <r>
      <rPr>
        <vertAlign val="superscript"/>
        <sz val="12"/>
        <color theme="1"/>
        <rFont val="Calibri"/>
        <family val="2"/>
        <scheme val="minor"/>
      </rPr>
      <t xml:space="preserve">(2), 
</t>
    </r>
    <r>
      <rPr>
        <sz val="12"/>
        <color theme="1"/>
        <rFont val="Calibri"/>
        <family val="2"/>
        <scheme val="minor"/>
      </rPr>
      <t>max. 1 Implantat je VJ, 2 Implantate in einem VJ, wenn im vorangegangenen  VJ kein Implantat in Anspruch genommen wurde, 
max. 5 Implantate pro Kiefer</t>
    </r>
  </si>
  <si>
    <t>750 € im 1. VJ
1.500 € im 1.-2. VJ
2250 € im 1.-3. VJ
3.000 € im 1.-4. VJ
Keine Anrechnung PZR + KFO auf die Staffel!
Summenbegrenzung entfällt bei Unfall.</t>
  </si>
  <si>
    <r>
      <t>90 %</t>
    </r>
    <r>
      <rPr>
        <vertAlign val="superscript"/>
        <sz val="12"/>
        <color theme="1"/>
        <rFont val="Calibri"/>
        <family val="2"/>
        <scheme val="minor"/>
      </rPr>
      <t>(2)</t>
    </r>
    <r>
      <rPr>
        <sz val="12"/>
        <color theme="1"/>
        <rFont val="Calibri"/>
        <family val="2"/>
        <scheme val="minor"/>
      </rPr>
      <t xml:space="preserve"> , max. 750 € je VJ, 3.000 € alle vier Jahre 
(KIG 1-2 bis zur Vollendung 16 LJ, 
KIG 3-5, d.h. bei GKV-Vorleistung). 
Für KIG 1 und 2 gilt: erstattungsfähiger Höchstbetrag pro VP: 4.000 €</t>
    </r>
  </si>
  <si>
    <r>
      <t>100 %</t>
    </r>
    <r>
      <rPr>
        <vertAlign val="superscript"/>
        <sz val="12"/>
        <color theme="1"/>
        <rFont val="Calibri"/>
        <family val="2"/>
        <scheme val="minor"/>
      </rPr>
      <t>(2)</t>
    </r>
    <r>
      <rPr>
        <sz val="12"/>
        <color theme="1"/>
        <rFont val="Calibri"/>
        <family val="2"/>
        <scheme val="minor"/>
      </rPr>
      <t xml:space="preserve"> , max. 1.000 € je VJ, 4.000 € alle vier Jahre
(KIG 1-2 bis zur Vollendung 16 LJ, 
KIG 3-5, d.h. bei GKV-Vorleistung) 
Für KIG 1 und 2 gilt: erstattungsfähiger Höchstbetrag pro VP: 4.000 €</t>
    </r>
  </si>
  <si>
    <t>BAP im EZT! Neue Beiträge noch nicht in M&amp;M</t>
  </si>
  <si>
    <t>23,32 € / 24,72 €</t>
  </si>
  <si>
    <t>12,13 € / 12,92 €</t>
  </si>
  <si>
    <t>18,47 € / 18,23 €</t>
  </si>
  <si>
    <t>28,73 € / 30,82 €</t>
  </si>
  <si>
    <t>33,76 € / 38,09 €</t>
  </si>
  <si>
    <t>67,24 € (57,34+9,90) / 71,52 €</t>
  </si>
  <si>
    <t>62,26 € (52,36+9,90) / 67,35 €</t>
  </si>
  <si>
    <t>56,29 € (46,39+9,90) / 61,30 €</t>
  </si>
  <si>
    <t>48,95 € (39,05+9,90) / 53,94 €</t>
  </si>
  <si>
    <t>41,35 € (31,45+9,90) / 45,63 €</t>
  </si>
  <si>
    <t>19,53 € (15,03+4,50) / 18,28 €</t>
  </si>
  <si>
    <t>Quelle: Morgen &amp; Morgen KV-WIN;  erstellt durch: PM-KV, Stand 10/2017</t>
  </si>
  <si>
    <t>BAP 2018</t>
  </si>
  <si>
    <t>Domcura / DFV</t>
  </si>
  <si>
    <t xml:space="preserve">3 Monate allgemein;
8 Monate besondere WZ - entfällt bei Unfall
</t>
  </si>
  <si>
    <t>Die Bayerische</t>
  </si>
  <si>
    <t>Ottonova</t>
  </si>
  <si>
    <t>Hanse Merkur</t>
  </si>
  <si>
    <t>EZL</t>
  </si>
  <si>
    <t>100% des RB</t>
  </si>
  <si>
    <t>sehr gut (0,5)</t>
  </si>
  <si>
    <t>Münchener Verein</t>
  </si>
  <si>
    <t>Benchmark Testergebnis 
Finanztest, hier 05/2019</t>
  </si>
  <si>
    <r>
      <t xml:space="preserve">100% </t>
    </r>
    <r>
      <rPr>
        <vertAlign val="superscript"/>
        <sz val="10"/>
        <color theme="1"/>
        <rFont val="Calibri"/>
        <family val="2"/>
        <scheme val="minor"/>
      </rPr>
      <t>(2)</t>
    </r>
    <r>
      <rPr>
        <sz val="10"/>
        <color theme="1"/>
        <rFont val="Calibri"/>
        <family val="2"/>
        <scheme val="minor"/>
      </rPr>
      <t xml:space="preserve"> (572)</t>
    </r>
  </si>
  <si>
    <r>
      <t>100%</t>
    </r>
    <r>
      <rPr>
        <vertAlign val="superscript"/>
        <sz val="10"/>
        <color theme="1"/>
        <rFont val="Calibri"/>
        <family val="2"/>
        <scheme val="minor"/>
      </rPr>
      <t>(2)</t>
    </r>
  </si>
  <si>
    <r>
      <t xml:space="preserve">100% des RB </t>
    </r>
    <r>
      <rPr>
        <vertAlign val="superscript"/>
        <sz val="10"/>
        <color theme="1"/>
        <rFont val="Calibri"/>
        <family val="2"/>
        <scheme val="minor"/>
      </rPr>
      <t>(2)</t>
    </r>
  </si>
  <si>
    <r>
      <t>90%</t>
    </r>
    <r>
      <rPr>
        <vertAlign val="superscript"/>
        <sz val="10"/>
        <color theme="1"/>
        <rFont val="Calibri"/>
        <family val="2"/>
        <scheme val="minor"/>
      </rPr>
      <t>(2)</t>
    </r>
  </si>
  <si>
    <r>
      <t>90% des Rechnungsbetrags</t>
    </r>
    <r>
      <rPr>
        <vertAlign val="superscript"/>
        <sz val="10"/>
        <color theme="1"/>
        <rFont val="Calibri"/>
        <family val="2"/>
        <scheme val="minor"/>
      </rPr>
      <t>(4)</t>
    </r>
  </si>
  <si>
    <r>
      <t xml:space="preserve">100% </t>
    </r>
    <r>
      <rPr>
        <vertAlign val="superscript"/>
        <sz val="10"/>
        <color theme="1"/>
        <rFont val="Calibri"/>
        <family val="2"/>
        <scheme val="minor"/>
      </rPr>
      <t>(2)</t>
    </r>
  </si>
  <si>
    <r>
      <t>Erstattung zu 100%</t>
    </r>
    <r>
      <rPr>
        <vertAlign val="superscript"/>
        <sz val="10"/>
        <rFont val="Calibri"/>
        <family val="2"/>
        <scheme val="minor"/>
      </rPr>
      <t>2</t>
    </r>
    <r>
      <rPr>
        <sz val="10"/>
        <rFont val="Calibri"/>
        <family val="2"/>
        <scheme val="minor"/>
      </rPr>
      <t xml:space="preserve"> des Rechnungsbetrages.</t>
    </r>
  </si>
  <si>
    <r>
      <t>90%</t>
    </r>
    <r>
      <rPr>
        <vertAlign val="superscript"/>
        <sz val="10"/>
        <color theme="1"/>
        <rFont val="Calibri"/>
        <family val="2"/>
        <scheme val="minor"/>
      </rPr>
      <t>(2)</t>
    </r>
    <r>
      <rPr>
        <sz val="10"/>
        <color theme="1"/>
        <rFont val="Calibri"/>
        <family val="2"/>
        <scheme val="minor"/>
      </rPr>
      <t>, bei Nachweis von Vorsorgeuntersuchungen in den letzten 5 Jahren erhöht sich die Erstattung auf 100%</t>
    </r>
  </si>
  <si>
    <r>
      <t xml:space="preserve">100% </t>
    </r>
    <r>
      <rPr>
        <vertAlign val="superscript"/>
        <sz val="10"/>
        <color theme="1"/>
        <rFont val="Calibri"/>
        <family val="2"/>
        <scheme val="minor"/>
      </rPr>
      <t>(2)</t>
    </r>
    <r>
      <rPr>
        <sz val="10"/>
        <color theme="1"/>
        <rFont val="Calibri"/>
        <family val="2"/>
        <scheme val="minor"/>
      </rPr>
      <t xml:space="preserve"> (573)</t>
    </r>
  </si>
  <si>
    <r>
      <t>100%</t>
    </r>
    <r>
      <rPr>
        <vertAlign val="superscript"/>
        <sz val="10"/>
        <color theme="1"/>
        <rFont val="Calibri"/>
        <family val="2"/>
        <scheme val="minor"/>
      </rPr>
      <t xml:space="preserve">(3),
</t>
    </r>
    <r>
      <rPr>
        <sz val="10"/>
        <color theme="1"/>
        <rFont val="Calibri"/>
        <family val="2"/>
        <scheme val="minor"/>
      </rPr>
      <t>sofern GKV nicht leistet</t>
    </r>
  </si>
  <si>
    <r>
      <t>100%</t>
    </r>
    <r>
      <rPr>
        <vertAlign val="superscript"/>
        <sz val="10"/>
        <color theme="1"/>
        <rFont val="Calibri"/>
        <family val="2"/>
        <scheme val="minor"/>
      </rPr>
      <t>(3)</t>
    </r>
    <r>
      <rPr>
        <sz val="10"/>
        <color theme="1"/>
        <rFont val="Calibri"/>
        <family val="2"/>
        <scheme val="minor"/>
      </rPr>
      <t>,
sofern GKV nicht leistet</t>
    </r>
  </si>
  <si>
    <r>
      <t>100%</t>
    </r>
    <r>
      <rPr>
        <vertAlign val="superscript"/>
        <sz val="10"/>
        <color theme="1"/>
        <rFont val="Calibri"/>
        <family val="2"/>
        <scheme val="minor"/>
      </rPr>
      <t xml:space="preserve">(2),
</t>
    </r>
    <r>
      <rPr>
        <sz val="10"/>
        <color theme="1"/>
        <rFont val="Calibri"/>
        <family val="2"/>
        <scheme val="minor"/>
      </rPr>
      <t>sofern GKV leistet</t>
    </r>
  </si>
  <si>
    <r>
      <t>Erstattung zu 90-100%</t>
    </r>
    <r>
      <rPr>
        <vertAlign val="superscript"/>
        <sz val="10"/>
        <color theme="1"/>
        <rFont val="Calibri"/>
        <family val="2"/>
        <scheme val="minor"/>
      </rPr>
      <t>2</t>
    </r>
    <r>
      <rPr>
        <sz val="10"/>
        <color theme="1"/>
        <rFont val="Calibri"/>
        <family val="2"/>
        <scheme val="minor"/>
      </rPr>
      <t xml:space="preserve"> des Rechnungsbetrages.</t>
    </r>
  </si>
  <si>
    <r>
      <t xml:space="preserve">100% </t>
    </r>
    <r>
      <rPr>
        <vertAlign val="superscript"/>
        <sz val="10"/>
        <color theme="1"/>
        <rFont val="Calibri"/>
        <family val="2"/>
        <scheme val="minor"/>
      </rPr>
      <t>(2)</t>
    </r>
    <r>
      <rPr>
        <sz val="10"/>
        <color theme="1"/>
        <rFont val="Calibri"/>
        <family val="2"/>
        <scheme val="minor"/>
      </rPr>
      <t xml:space="preserve"> (571)</t>
    </r>
  </si>
  <si>
    <r>
      <t xml:space="preserve">90% </t>
    </r>
    <r>
      <rPr>
        <vertAlign val="superscript"/>
        <sz val="10"/>
        <color theme="1"/>
        <rFont val="Calibri"/>
        <family val="2"/>
        <scheme val="minor"/>
      </rPr>
      <t>(2)</t>
    </r>
    <r>
      <rPr>
        <sz val="10"/>
        <color theme="1"/>
        <rFont val="Calibri"/>
        <family val="2"/>
        <scheme val="minor"/>
      </rPr>
      <t xml:space="preserve"> (571)</t>
    </r>
  </si>
  <si>
    <r>
      <t>90%</t>
    </r>
    <r>
      <rPr>
        <vertAlign val="superscript"/>
        <sz val="10"/>
        <color theme="1"/>
        <rFont val="Calibri"/>
        <family val="2"/>
        <scheme val="minor"/>
      </rPr>
      <t>(2)</t>
    </r>
    <r>
      <rPr>
        <sz val="10"/>
        <color theme="1"/>
        <rFont val="Calibri"/>
        <family val="2"/>
        <scheme val="minor"/>
      </rPr>
      <t xml:space="preserve">
(ZAB:75 %; ZAE: 15 %)</t>
    </r>
  </si>
  <si>
    <r>
      <t xml:space="preserve"> 90%</t>
    </r>
    <r>
      <rPr>
        <vertAlign val="superscript"/>
        <sz val="10"/>
        <color theme="1"/>
        <rFont val="Calibri"/>
        <family val="2"/>
        <scheme val="minor"/>
      </rPr>
      <t>(2)</t>
    </r>
    <r>
      <rPr>
        <sz val="10"/>
        <color theme="1"/>
        <rFont val="Calibri"/>
        <family val="2"/>
        <scheme val="minor"/>
      </rPr>
      <t xml:space="preserve"> bis zum Zahn 6</t>
    </r>
  </si>
  <si>
    <r>
      <t xml:space="preserve"> 90%</t>
    </r>
    <r>
      <rPr>
        <vertAlign val="superscript"/>
        <sz val="10"/>
        <color theme="1"/>
        <rFont val="Calibri"/>
        <family val="2"/>
        <scheme val="minor"/>
      </rPr>
      <t>(2)</t>
    </r>
    <r>
      <rPr>
        <sz val="10"/>
        <color theme="1"/>
        <rFont val="Calibri"/>
        <family val="2"/>
        <scheme val="minor"/>
      </rPr>
      <t xml:space="preserve"> bis zum Zahn 7, bei Nachweis von Vorsorgeuntersuchungen in den letzten 5 Jahren erhöht sich die Erstattung auf 100%</t>
    </r>
  </si>
  <si>
    <r>
      <t>90%</t>
    </r>
    <r>
      <rPr>
        <vertAlign val="superscript"/>
        <sz val="10"/>
        <color theme="1"/>
        <rFont val="Calibri"/>
        <family val="2"/>
        <scheme val="minor"/>
      </rPr>
      <t xml:space="preserve">(2),  </t>
    </r>
    <r>
      <rPr>
        <sz val="10"/>
        <color theme="1"/>
        <rFont val="Calibri"/>
        <family val="2"/>
        <scheme val="minor"/>
      </rPr>
      <t xml:space="preserve">
(ZAB:75 %; ZAE: 15 %)</t>
    </r>
  </si>
  <si>
    <r>
      <t>90-100%</t>
    </r>
    <r>
      <rPr>
        <vertAlign val="superscript"/>
        <sz val="10"/>
        <color theme="1"/>
        <rFont val="Calibri"/>
        <family val="2"/>
        <scheme val="minor"/>
      </rPr>
      <t>2</t>
    </r>
    <r>
      <rPr>
        <sz val="10"/>
        <color theme="1"/>
        <rFont val="Calibri"/>
        <family val="2"/>
        <scheme val="minor"/>
      </rPr>
      <t xml:space="preserve"> des Rechnungsbetrages, abhängig vom Vorsorgenachweis.</t>
    </r>
  </si>
  <si>
    <r>
      <t>90%</t>
    </r>
    <r>
      <rPr>
        <vertAlign val="superscript"/>
        <sz val="10"/>
        <color theme="1"/>
        <rFont val="Calibri"/>
        <family val="2"/>
        <scheme val="minor"/>
      </rPr>
      <t>(2),</t>
    </r>
    <r>
      <rPr>
        <sz val="10"/>
        <color theme="1"/>
        <rFont val="Calibri"/>
        <family val="2"/>
        <scheme val="minor"/>
      </rPr>
      <t xml:space="preserve"> bei Nachweis von Vorsorgeuntersuchungen in den letzten 5 Jahren erhöht sich die Erstattung auf 100%</t>
    </r>
  </si>
  <si>
    <r>
      <t xml:space="preserve">90% </t>
    </r>
    <r>
      <rPr>
        <vertAlign val="superscript"/>
        <sz val="10"/>
        <color theme="1"/>
        <rFont val="Calibri"/>
        <family val="2"/>
        <scheme val="minor"/>
      </rPr>
      <t>(2)</t>
    </r>
    <r>
      <rPr>
        <sz val="10"/>
        <color theme="1"/>
        <rFont val="Calibri"/>
        <family val="2"/>
        <scheme val="minor"/>
      </rPr>
      <t xml:space="preserve">
bis zur Vollendung des 21. LJ (572)</t>
    </r>
  </si>
  <si>
    <t>100% Erstattung im Rahmen der Regelversorgung
100% Erstattung, soweit privatärztl. Vergütungs-anteile berechnet werden und eine ununterbrochene 5jährige Vorsorge nachgewiesen wird. 
90% Erstattung ohne Nachweis</t>
  </si>
  <si>
    <t>100% des RB bis max.160 € pro KJ</t>
  </si>
  <si>
    <t>100% des RB bis max. 200 € pro KJ</t>
  </si>
  <si>
    <t>100%, max. 200 € Tarifleistung pro KJ</t>
  </si>
  <si>
    <t>bis max. 65 € RB und max. 130 € je KJ</t>
  </si>
  <si>
    <t>100%, max. 150 € im KJ
(2x 75 €; 2x100 €, wenn (6))
keine Leistung für Fissurenversiegelung u. Fluoridierung</t>
  </si>
  <si>
    <t>Zahnprophylaxe/
professionelle Zahnreinigung</t>
  </si>
  <si>
    <t>Bei Behandlungsbeginn vor Vollendung des 19. LJ 90% bis max. 4.000 € RB (=3.600 €) während der gesamten Laufzeit.
Altersunabhängig besteht auch Versicherungsschutz, wenn KFO durch Unfall erforderlich wird, der nach Versicherungsbeginn eingetreten ist.</t>
  </si>
  <si>
    <r>
      <t>90 %</t>
    </r>
    <r>
      <rPr>
        <vertAlign val="superscript"/>
        <sz val="10"/>
        <color theme="1"/>
        <rFont val="Calibri"/>
        <family val="2"/>
        <scheme val="minor"/>
      </rPr>
      <t>(2)</t>
    </r>
    <r>
      <rPr>
        <sz val="10"/>
        <color theme="1"/>
        <rFont val="Calibri"/>
        <family val="2"/>
        <scheme val="minor"/>
      </rPr>
      <t xml:space="preserve">  
bis zur Vollendung des 21. LJ, 
max. 2.000 € </t>
    </r>
  </si>
  <si>
    <t xml:space="preserve">nein, tägliche Kündigungsmöglichkeit; bei Leistungsinanspruchnahme (außer Prophylaxe) innerhalb der ersten 24 Monate wird das tägliche Kdg.Recht für die Dauer von max. 12 Monaten ausgeschlossen </t>
  </si>
  <si>
    <t>Zu zahlender Monatsbeitrag nach Eintrittsalter</t>
  </si>
  <si>
    <t xml:space="preserve">                         ZahnBest:     ZahnFit:
im 1.-12. Monat     500 €              300 € 
im 1.-24. Monat  1.000 €              600 €
im 1.-36. Monat  1.500 €              900 €
im 1.-48. Monat  2.000 €           1.200 € 
Summenbegrenzung entfällt bei Unfall</t>
  </si>
  <si>
    <r>
      <t xml:space="preserve">900 € [300 € je Tarif]* im 1. VJ
1.800 € [600 € je Tarif]* im 1.-2. VJ
2.700 € [900 € je Tarif]* im 1.-3. VJ
3.600 € [1.200 € je Tarif]* im 1.-4. VJ
*Keine Anrechnung der PZR auf die Staffel! (574)
</t>
    </r>
    <r>
      <rPr>
        <sz val="10"/>
        <rFont val="Calibri"/>
        <family val="2"/>
        <scheme val="minor"/>
      </rPr>
      <t xml:space="preserve">Summenbegrenzung entfällt bei Unfall </t>
    </r>
  </si>
  <si>
    <t>1.000 € im 1. VJ
2.000 € im 1.-2. VJ
3.000 € im 1.-3. VJ
4.000 € im 1.-4. VJ
5.000 € im 1.-5. VJ
Summenbegrenzung entfällt bei Unfall</t>
  </si>
  <si>
    <t>1.500 € im 1. VJ
3.000 € im 1.-2. VJ
4.500 € im 1.-3. VJ
6.000 € im 1.-4. VJ
7.500 € im 1.-5. VJ
Summenbegrenzung entfällt bei Unfall</t>
  </si>
  <si>
    <t xml:space="preserve">                            
1.000 € im 1.KJ 
3.000 € im 1.-2. KJ
6.000 € im 1.-3. KJ
9.000 € im 1.-4. KJ
Unter die Summenbegrenzung fallen auch erstattungsfähige Aufwendungen einer KFO-Behandlung.
Summenbegrenzung entfällt bei Unfall</t>
  </si>
  <si>
    <t>Vorlagepflicht Heil- und Kostenplan (HKP) vor Behandlungsbeginn</t>
  </si>
  <si>
    <t>Erstattung bis Höchstsätze 
GOÄ / GOZ</t>
  </si>
  <si>
    <t>1.000 € im 1.VJ
2.000 € im 1.-2. VJ
3.000 € im 1.-3.VJ
4.000 € im 1.-4.VJ
Summenbegrenzung entfällt bei Unfall</t>
  </si>
  <si>
    <r>
      <t xml:space="preserve">100% </t>
    </r>
    <r>
      <rPr>
        <vertAlign val="superscript"/>
        <sz val="10"/>
        <color theme="1"/>
        <rFont val="Calibri"/>
        <family val="2"/>
        <scheme val="minor"/>
      </rPr>
      <t>(4)</t>
    </r>
    <r>
      <rPr>
        <sz val="10"/>
        <color theme="1"/>
        <rFont val="Calibri"/>
        <family val="2"/>
        <scheme val="minor"/>
      </rPr>
      <t xml:space="preserve"> bis max. 140 € je VJ
max. 70 € je Behandlung</t>
    </r>
  </si>
  <si>
    <t>Kostenerstattung in einem angemessenen preislichen Rahmen</t>
  </si>
  <si>
    <t>nein, aber ab Kosten &gt; 1.000 € RB dringend angeraten</t>
  </si>
  <si>
    <t>3 Monate, entfällt bei Unfall
Keine WZ für Zahnprophylaxe, PZR</t>
  </si>
  <si>
    <t>Nürnberger</t>
  </si>
  <si>
    <t>LVM</t>
  </si>
  <si>
    <r>
      <t>100% des RB</t>
    </r>
    <r>
      <rPr>
        <sz val="10"/>
        <rFont val="Calibri"/>
        <family val="2"/>
        <scheme val="minor"/>
      </rPr>
      <t>, 
bis max. 200 € je VJ</t>
    </r>
  </si>
  <si>
    <t>100%,
bis max. 150 € je VJ</t>
  </si>
  <si>
    <r>
      <t xml:space="preserve">90% </t>
    </r>
    <r>
      <rPr>
        <vertAlign val="superscript"/>
        <sz val="10"/>
        <color theme="1"/>
        <rFont val="Calibri"/>
        <family val="2"/>
        <scheme val="minor"/>
      </rPr>
      <t>(2)</t>
    </r>
    <r>
      <rPr>
        <sz val="10"/>
        <color theme="1"/>
        <rFont val="Calibri"/>
        <family val="2"/>
        <scheme val="minor"/>
      </rPr>
      <t xml:space="preserve"> 
bei Nachweis Vorsorge letzte 5 J.
ansonsten 80% </t>
    </r>
    <r>
      <rPr>
        <vertAlign val="superscript"/>
        <sz val="10"/>
        <color theme="1"/>
        <rFont val="Calibri"/>
        <family val="2"/>
        <scheme val="minor"/>
      </rPr>
      <t>(2)</t>
    </r>
    <r>
      <rPr>
        <sz val="10"/>
        <color theme="1"/>
        <rFont val="Calibri"/>
        <family val="2"/>
        <scheme val="minor"/>
      </rPr>
      <t xml:space="preserve"> Erstattung</t>
    </r>
  </si>
  <si>
    <t>nein
Bei RB &gt; 2.000 € HKP empfohlen</t>
  </si>
  <si>
    <t>ja,
auch über die Höchstsätze hinaus</t>
  </si>
  <si>
    <t>HEB für ZB und ZE
   800 € in den ersten 12 Monaten
1.600 € in den ersten 24 Monaten
2.400 € in den ersten 36 Monaten
3.200 € in den ersten 48 Monaten
Summenbegrenzung entfällt bei Unfall</t>
  </si>
  <si>
    <t>HEB bei 0 oder 1 fehlendem Zahn:
1.250 € im 1. KJ
2.500 € im 1. - 2. KJ
3.750 € im 1. - 3. KJ
5.000 € im 1. - 4. KJ
HEB bei 2 oder 3 fehlenden Zähnen:
300 € im 1. KJ
600 € im 1. - 2. KJ
900 € im 1. - 3. KJ
1.200 € im 1. - 4. KJ
Summenbegrenzung entfällt bei Unfall</t>
  </si>
  <si>
    <t>1.000 € im 1. VJ
1.500 € im 1. - 2. VJ
3.000 € im 1. - 3. VJ
5.000 € im 1. - 4. VJ
Summenbegrenzung entfällt bei Unfall und bei nachweislich ununterbrochener Vorversicherung (4 Jahre)</t>
  </si>
  <si>
    <r>
      <t xml:space="preserve">100% </t>
    </r>
    <r>
      <rPr>
        <vertAlign val="superscript"/>
        <sz val="10"/>
        <color theme="1"/>
        <rFont val="Calibri"/>
        <family val="2"/>
        <scheme val="minor"/>
      </rPr>
      <t xml:space="preserve">(2), </t>
    </r>
    <r>
      <rPr>
        <sz val="10"/>
        <color theme="1"/>
        <rFont val="Calibri"/>
        <family val="2"/>
        <scheme val="minor"/>
      </rPr>
      <t>max. 2.000 € je Behandlung bis Vollendung 18. LJ
Ab 18. LJ 100% (2), max. 2.000 € insgesamt für sämtliche KFO-Maßnahmen die nach dem 18. LJ beginnen</t>
    </r>
  </si>
  <si>
    <r>
      <t xml:space="preserve">100% </t>
    </r>
    <r>
      <rPr>
        <vertAlign val="superscript"/>
        <sz val="10"/>
        <rFont val="Calibri"/>
        <family val="2"/>
        <scheme val="minor"/>
      </rPr>
      <t xml:space="preserve">(2) 
</t>
    </r>
    <r>
      <rPr>
        <sz val="10"/>
        <rFont val="Calibri"/>
        <family val="2"/>
        <scheme val="minor"/>
      </rPr>
      <t>ab vollendetem 21. LJ 
bei unfallbedingter KFO-Behandlung
max. 2.000 € je Versicherungsfall</t>
    </r>
  </si>
  <si>
    <t>100% des RB (2), 
ohne GKV-VL 65% des RB</t>
  </si>
  <si>
    <t>100% des RB (2), ohne GKV-VL 65% des RB, max. 6 Stück im Oberkiefer und 4 Stück im Unterkiefer</t>
  </si>
  <si>
    <t>100% des RB (2), ohne GKV-VL 65% des RB</t>
  </si>
  <si>
    <t>100 %(2) , max. 1.000 € je VJ, 4.000 € alle vier Jahre
(KIG 1-2 bis zur Vollendung 16 LJ, 
KIG 3-5, d.h. bei GKV-VL) 
Für KIG 1 und 2 gilt: erstattungsfähiger Höchstbetrag pro VP: 4.000 €</t>
  </si>
  <si>
    <t>100% des RB 
analog Aufzählung in Tarifbed.</t>
  </si>
  <si>
    <t>2 Versicherungsjahre 
(VJ=KJ)</t>
  </si>
  <si>
    <t>3 Monate allgemeine WZ
(entfällt bei Unfall, Zahn-Prophylaxe, bei Nachweis private Vorversicherung mit ZE-Leistung, Vorlage zahnärztl. Zeugnis)
6 Monate besondere WZ für ZB, ZE, KFO
Keine Wartezeit für Prophylaxe</t>
  </si>
  <si>
    <r>
      <t xml:space="preserve">Im Rahmen Zahnbehandlung:
100% </t>
    </r>
    <r>
      <rPr>
        <vertAlign val="superscript"/>
        <sz val="10"/>
        <color theme="1"/>
        <rFont val="Calibri"/>
        <family val="2"/>
        <scheme val="minor"/>
      </rPr>
      <t>(4)</t>
    </r>
    <r>
      <rPr>
        <sz val="10"/>
        <color theme="1"/>
        <rFont val="Calibri"/>
        <family val="2"/>
        <scheme val="minor"/>
      </rPr>
      <t xml:space="preserve"> 70% Erstattung ohne GKV-VL
Im Rahmen Zahnersatz:
85% </t>
    </r>
    <r>
      <rPr>
        <vertAlign val="superscript"/>
        <sz val="10"/>
        <color theme="1"/>
        <rFont val="Calibri"/>
        <family val="2"/>
        <scheme val="minor"/>
      </rPr>
      <t xml:space="preserve">(4) </t>
    </r>
    <r>
      <rPr>
        <sz val="10"/>
        <color theme="1"/>
        <rFont val="Calibri"/>
        <family val="2"/>
        <scheme val="minor"/>
      </rPr>
      <t>55% Erstattung ohne GKV-VL</t>
    </r>
  </si>
  <si>
    <t>3 Monate allgemeine WZ
entfällt bei Unfall, Zahn-Prophylaxe, PZR</t>
  </si>
  <si>
    <r>
      <t xml:space="preserve">100% </t>
    </r>
    <r>
      <rPr>
        <vertAlign val="superscript"/>
        <sz val="10"/>
        <color theme="1"/>
        <rFont val="Calibri"/>
        <family val="2"/>
        <scheme val="minor"/>
      </rPr>
      <t>(4)</t>
    </r>
    <r>
      <rPr>
        <sz val="10"/>
        <color theme="1"/>
        <rFont val="Calibri"/>
        <family val="2"/>
        <scheme val="minor"/>
      </rPr>
      <t xml:space="preserve"> bis max. 180 € je VJ
max. 90 € je Behandlung</t>
    </r>
  </si>
  <si>
    <t>1.250 € in den ersten 12 Monaten,
2.500 € in den ersten 24 Monaten,
3.750 € in den ersten 36 Monaten,
5.000 € in den ersten 48 Monaten.
Summenbegrenzung entfällt bei Unfall</t>
  </si>
  <si>
    <t>WAIZMANN - SCORE</t>
  </si>
  <si>
    <t>Zielgruppe</t>
  </si>
  <si>
    <t>GKV-Versicherte, 
freie Heilfürsorge, 
truppenärztliche Versorgung</t>
  </si>
  <si>
    <r>
      <t xml:space="preserve">90% </t>
    </r>
    <r>
      <rPr>
        <vertAlign val="superscript"/>
        <sz val="10"/>
        <color theme="1"/>
        <rFont val="Calibri"/>
        <family val="2"/>
        <scheme val="minor"/>
      </rPr>
      <t>(2)</t>
    </r>
    <r>
      <rPr>
        <sz val="10"/>
        <color theme="1"/>
        <rFont val="Calibri"/>
        <family val="2"/>
        <scheme val="minor"/>
      </rPr>
      <t xml:space="preserve"> (571), bis Zahn 6</t>
    </r>
  </si>
  <si>
    <t>GKV-Versicherte</t>
  </si>
  <si>
    <t>93%</t>
  </si>
  <si>
    <t>k.A</t>
  </si>
  <si>
    <t>88%</t>
  </si>
  <si>
    <t>97%</t>
  </si>
  <si>
    <t>84%</t>
  </si>
  <si>
    <t>Ziel: 5 Sterne</t>
  </si>
  <si>
    <t>Ziel: 100%</t>
  </si>
  <si>
    <t>GKV-Versicherte, 
freie Heilfürsorge</t>
  </si>
  <si>
    <r>
      <t>100%</t>
    </r>
    <r>
      <rPr>
        <vertAlign val="superscript"/>
        <sz val="10"/>
        <color theme="1"/>
        <rFont val="Calibri"/>
        <family val="2"/>
        <scheme val="minor"/>
      </rPr>
      <t xml:space="preserve">(2), 
</t>
    </r>
    <r>
      <rPr>
        <sz val="10"/>
        <color theme="1"/>
        <rFont val="Calibri"/>
        <family val="2"/>
        <scheme val="minor"/>
      </rPr>
      <t>ausser im Rahmen von KFO</t>
    </r>
  </si>
  <si>
    <t>100%, max. 200 €  für besondere Maßnahmen zur Schmerzausschaltung: Analgo-Sedierung (Dämmerschlaf), Vollnarkose, Lachgas-Sedierung, Akupunktur, Hypnose</t>
  </si>
  <si>
    <t xml:space="preserve">Leistung bei Privatarzt (Zahnärzte ohne Kassenzulassung, im Ausland) </t>
  </si>
  <si>
    <t>Ohne GKV-VL,
bei ZE und KFO Anrechnung einer Vorleistung von 35%</t>
  </si>
  <si>
    <t>Maßnahmen zur Schmerzausschaltung bei medizinischer Notwendigkeit; nicht in den TB</t>
  </si>
  <si>
    <t xml:space="preserve">
Besonderheiten, z.B. Leistungen für Schmerzpatienten</t>
  </si>
  <si>
    <t>Ohne GKV-VL,
bei ZB, ZE Anrechnung einer Vorleistung von 40%</t>
  </si>
  <si>
    <t>Ohne GKV-VL,
Anrechnung einer Vorleistung von 30%</t>
  </si>
  <si>
    <r>
      <t xml:space="preserve">100% </t>
    </r>
    <r>
      <rPr>
        <vertAlign val="superscript"/>
        <sz val="10"/>
        <color theme="1"/>
        <rFont val="Calibri"/>
        <family val="2"/>
        <scheme val="minor"/>
      </rPr>
      <t xml:space="preserve">(2), 
</t>
    </r>
    <r>
      <rPr>
        <sz val="10"/>
        <color theme="1"/>
        <rFont val="Calibri"/>
        <family val="2"/>
        <scheme val="minor"/>
      </rPr>
      <t>max. 1 Implantat je VJ, 2 Implantate in einem VJ, wenn im vorangegangenen  VJ kein Implantat in Anspruch genommen wurde, max. 5 Implantate pro Kiefer</t>
    </r>
  </si>
  <si>
    <t>Gesundheitsprüfung</t>
  </si>
  <si>
    <t>100%(2), bis Zahn 8</t>
  </si>
  <si>
    <t>Zielbeiträge tbd</t>
  </si>
  <si>
    <t>Ziel: Sehr Gut (0,5)</t>
  </si>
  <si>
    <t>nein, 
für bei Vertragsschluss fehlende und noch nicht dauerhaft ersetzte Zähne besteht kein Leistungsanspruch. Für Zahnersatz- bzw. Zahnbehandlungsmaßnahmen und KFP, die vor VB angeraten oder begonnen worden sind, wird nicht geleistet.</t>
  </si>
  <si>
    <t>DA Direkt /Dentolo</t>
  </si>
  <si>
    <t>Einführung 01.10.2019</t>
  </si>
  <si>
    <t>100% innerhalb ZA-Netzwerk
100%, außerhalb ZA-Netzwerk max. 180 € je VJ
             (90 € je PZR, max. 2 PZR je VJ)</t>
  </si>
  <si>
    <t>100% innerhalb ZA-Netzwerk
100%, außerhalb ZA-Netzwerk max. 200 € je VJ 
            (100 € je PZR, max. 2 PZR je VJ)</t>
  </si>
  <si>
    <t>100% innerhalb ZA-Netzwerk
90% außerhalb ZA-Netzwerk, bei Unfall 100%</t>
  </si>
  <si>
    <t>mit GKV-VL 100% innerhalb ZA-Netzwerk 
mit GKV-VL 90% außerhalb ZA-Netzwerk, bei Unfall 100%
ohne GKV-VL 100% innerhalb ZA-Netzwerk max. 2.000 €, 
bei Unfall 100% ohne Höchstbetrag
ohne GKV-VL 90% außerhalb ZA-Netzwerk max. 1.800 €, 
bei Unfall 100% ohne Höchstbetrag</t>
  </si>
  <si>
    <t>DFV / MaxCare</t>
  </si>
  <si>
    <t>Ohne GKV-VL,
bei ZE Anrechnung einer Vorleistung von 35%</t>
  </si>
  <si>
    <t>(19,50+6,10+7,90+5,80) = 39,30 €</t>
  </si>
  <si>
    <t>HUK Coburg</t>
  </si>
  <si>
    <t>Württembergische</t>
  </si>
  <si>
    <t>100%</t>
  </si>
  <si>
    <t>91%</t>
  </si>
  <si>
    <t>1.000 € in den ersten 12 Monaten,
2.000 € in den ersten 24 Monaten,
3.000 € in den ersten 36 Monaten,
4.000 € in den ersten 48 Monaten.
Summenbegrenzung entfällt bei Unfall</t>
  </si>
  <si>
    <t>2 Versicherungsjahre 
(VJ= KJ)</t>
  </si>
  <si>
    <t xml:space="preserve">DFV </t>
  </si>
  <si>
    <t>(1,90+1,10+3,80+1,40) =8,20 €</t>
  </si>
  <si>
    <t>(12,80+5,10+7,90+5,80) = 31,60 €</t>
  </si>
  <si>
    <t>(6,30+2,10+7,90+5,80) = 22,10 €</t>
  </si>
  <si>
    <t>(26,90+8,10+7,90+5,80) = 48,70 €</t>
  </si>
  <si>
    <t>28,71 € (7,58+21,13)</t>
  </si>
  <si>
    <t>24,07 € (7,58+16,49)</t>
  </si>
  <si>
    <t>32,48 € (7,58+24,90)</t>
  </si>
  <si>
    <t>39,78 € (7,58+32,20)</t>
  </si>
  <si>
    <t>45,74 € (7,58+38,16)</t>
  </si>
  <si>
    <t>53,85 € (7,58+46,27)</t>
  </si>
  <si>
    <t>Einführung 01.05.2019</t>
  </si>
  <si>
    <t xml:space="preserve">Benchmark Testergebnis 
Morgen &amp; Morgen </t>
  </si>
  <si>
    <r>
      <t xml:space="preserve">90% </t>
    </r>
    <r>
      <rPr>
        <vertAlign val="superscript"/>
        <sz val="10"/>
        <color theme="1"/>
        <rFont val="Calibri"/>
        <family val="2"/>
        <scheme val="minor"/>
      </rPr>
      <t>(2)</t>
    </r>
  </si>
  <si>
    <r>
      <t xml:space="preserve">90% </t>
    </r>
    <r>
      <rPr>
        <vertAlign val="superscript"/>
        <sz val="10"/>
        <color theme="1"/>
        <rFont val="Calibri"/>
        <family val="2"/>
        <scheme val="minor"/>
      </rPr>
      <t xml:space="preserve">(2), 
</t>
    </r>
    <r>
      <rPr>
        <sz val="10"/>
        <color theme="1"/>
        <rFont val="Calibri"/>
        <family val="2"/>
        <scheme val="minor"/>
      </rPr>
      <t>max. 1 Implantat je VJ, 2 Implantate in einem VJ, wenn im vorangegangenen  VJ kein Implantat in Anspruch genommen wurde, 
max. 5 Implantate pro Kiefer</t>
    </r>
  </si>
  <si>
    <t>90%(2) , max. 750 € je VJ, 3.000 € alle 4 Jahre 
(KIG 1-2 bis zur Vollendung 16 LJ, 
KIG 3-5, d.h. bei GKV-VL). 
Für KIG 1 und 2 gilt: erstattungsf. Höchstbetrag pro VP: 4.000 €</t>
  </si>
  <si>
    <t>90% Erstattung, soweit privatärztl. Vergütungsanteile berechnet werden und eine ununterbrochene 5jährige Vorsorge nachgewiesen wird. 
80% Erstattung ohne Nachweis</t>
  </si>
  <si>
    <t>90% Erstattung, soweit eine ununterbrochene 5jährige Vorsorge nachgewiesen wird. 
80% Erstattung ohne Nachweis</t>
  </si>
  <si>
    <t>90% Erstattung bis Zahn 7, soweit eine ununterbrochene 5jährige Vorsorge nachgewiesen wird. 
80% Erstattung ohne Nachweis</t>
  </si>
  <si>
    <t xml:space="preserve">100% der verbleibenden Restkosten bis zu einem RB von 1.000 €, soweit die Behandlung vor dem 18. Geburtstag begonnen wird. Zahn- und Kieferregulierung nach den KIG 1-5. 
Nach Vollendung 18. LJ 100% der verbleibenden Restkosten, soweit der Versicherte einen Unfall erleidet. </t>
  </si>
  <si>
    <t xml:space="preserve">100% der verbleibenden Restkosten bis zu einem RB von 1.000 €, soweit die Behandlung vor dem 18. Geburtstag begonnen wird. Zahn- und Kieferregulierung nach den KIG 1-5.  
Nach Vollendung 18. LJ 100% der verbleibenden Restkosten, soweit der Versicherte einen Unfall erleidet.  </t>
  </si>
  <si>
    <t>Erstattung zu 100% des Rechnungsbetrages, nur nach GKV Vorleistung</t>
  </si>
  <si>
    <t>100 %, max. 250 € / KJ
für Akupunktur zur Schmerztherapie, Analogsedierung und Lachgassedierung</t>
  </si>
  <si>
    <t>nur bei ZE: 90% Erstattung, soweit privatärztl. Vergütungsanteile berechnet werden und eine ununterbrochene 5jährige Vorsorge nachgewiesen wird. 
80% Erstattung ohne Nachweis</t>
  </si>
  <si>
    <t>Erstattung zu 100% des Rechnungsbetrages, sofern die GKV nicht leistet, ansonsten nur Kosten für Anlegen von Spanngummis, elektr. Längenmessung etc.</t>
  </si>
  <si>
    <t>Ohne GKV-VL,
Anrechnung einer Vorleistung von 50%</t>
  </si>
  <si>
    <t>2 Versicherungsjahre
(VJ ungleich KJ)</t>
  </si>
  <si>
    <t xml:space="preserve">(2) inkl. GKV-VL,
(3) ohne GKV-VL
(4) nach GKV-VL </t>
  </si>
  <si>
    <r>
      <t xml:space="preserve">100% </t>
    </r>
    <r>
      <rPr>
        <vertAlign val="superscript"/>
        <sz val="10"/>
        <rFont val="Calibri"/>
        <family val="2"/>
        <scheme val="minor"/>
      </rPr>
      <t xml:space="preserve">(2) 
</t>
    </r>
    <r>
      <rPr>
        <sz val="10"/>
        <rFont val="Calibri"/>
        <family val="2"/>
        <scheme val="minor"/>
      </rPr>
      <t>bei unfallbedingter KFO-Behandlung
max. 1.500 €  in KIG 1-2, 
max. 3.000 € in KIG 3-5 
über Vertragslaufzeit</t>
    </r>
  </si>
  <si>
    <t>1.000 € im 1.KJ
2.000 € im 1.-2. KJ
3.000 € im 1.-3.KJ
4.000 € im 1.-4.KJ
5.000 € im 1.-5. KJ
Summenbegrenzung entfällt bei Unfall</t>
  </si>
  <si>
    <r>
      <t>100%</t>
    </r>
    <r>
      <rPr>
        <vertAlign val="superscript"/>
        <sz val="10"/>
        <color theme="1"/>
        <rFont val="Calibri"/>
        <family val="2"/>
        <scheme val="minor"/>
      </rPr>
      <t>(2)</t>
    </r>
    <r>
      <rPr>
        <sz val="10"/>
        <color theme="1"/>
        <rFont val="Calibri"/>
        <family val="2"/>
        <scheme val="minor"/>
      </rPr>
      <t>,
nur bei Zahnersatz</t>
    </r>
  </si>
  <si>
    <r>
      <t xml:space="preserve">90% </t>
    </r>
    <r>
      <rPr>
        <vertAlign val="superscript"/>
        <sz val="10"/>
        <color theme="1"/>
        <rFont val="Calibri"/>
        <family val="2"/>
        <scheme val="minor"/>
      </rPr>
      <t>(2)</t>
    </r>
    <r>
      <rPr>
        <sz val="10"/>
        <color theme="1"/>
        <rFont val="Calibri"/>
        <family val="2"/>
        <scheme val="minor"/>
      </rPr>
      <t xml:space="preserve"> (571)
nur bei Zahnersatz</t>
    </r>
  </si>
  <si>
    <t>Ohne GKV-VL
Anrechnung einer Vorleistung von 40%</t>
  </si>
  <si>
    <t>1 Versicherungsjahr
(VJ=KJ)</t>
  </si>
  <si>
    <t>100 %, ab 18 LJ
für Akupunktur zur Schmerztherapie, Vollnarkose, Hypnose, Analogsedierung und Lachgassedierung;
Leistungsbearbeitungsgarantie 2 Wochen; Gesundheitsportal</t>
  </si>
  <si>
    <r>
      <t xml:space="preserve">95% innerhalb Dentallabor-Netzwerk,
90% </t>
    </r>
    <r>
      <rPr>
        <vertAlign val="superscript"/>
        <sz val="10"/>
        <color theme="1"/>
        <rFont val="Calibri"/>
        <family val="2"/>
        <scheme val="minor"/>
      </rPr>
      <t>(2)</t>
    </r>
  </si>
  <si>
    <r>
      <t xml:space="preserve">100% </t>
    </r>
    <r>
      <rPr>
        <vertAlign val="superscript"/>
        <sz val="10"/>
        <color theme="1"/>
        <rFont val="Calibri"/>
        <family val="2"/>
        <scheme val="minor"/>
      </rPr>
      <t xml:space="preserve">(2) </t>
    </r>
  </si>
  <si>
    <t>100% (2), 
max. 2.000 € innerhalb von 10 VJ
70% Erstattung ohne GKV-VL
KFO-Leistungen bis Vollendung 18. LJ und KIG 1 bis 5 und unfallbedingt
ab 18. LJ nur KFO-Leistung wenn GKV vorgeleistet hat und bei Unfall
70% Erstattung bei Arzt ohne Kassenzulassung</t>
  </si>
  <si>
    <r>
      <t xml:space="preserve">85% </t>
    </r>
    <r>
      <rPr>
        <vertAlign val="superscript"/>
        <sz val="10"/>
        <color theme="1"/>
        <rFont val="Calibri"/>
        <family val="2"/>
        <scheme val="minor"/>
      </rPr>
      <t xml:space="preserve">(2) </t>
    </r>
  </si>
  <si>
    <r>
      <t>100 %</t>
    </r>
    <r>
      <rPr>
        <vertAlign val="superscript"/>
        <sz val="10"/>
        <rFont val="Calibri"/>
        <family val="2"/>
        <scheme val="minor"/>
      </rPr>
      <t xml:space="preserve">(2),  </t>
    </r>
    <r>
      <rPr>
        <sz val="10"/>
        <rFont val="Calibri"/>
        <family val="2"/>
        <scheme val="minor"/>
      </rPr>
      <t>max. 2.000 € 
bei Behandlungsbeginn vor dem 18. LJ,
danach nur bei unfallbedingter Indikation:
- 500 € in den ersten 12 Monaten
1.000 € in den ersten 24 Monaten,
1.500 € in den ersten 36 Monaten
entfällt bei Unfall</t>
    </r>
  </si>
  <si>
    <t>100% (2) 
50% Erstattung ohne GKV-VL</t>
  </si>
  <si>
    <t>100%, max. 100 €
innerhalb 2 Kalenderjahren</t>
  </si>
  <si>
    <t>ZE90:
2.000 € in den ersten 24 Monaten,
3.000 € in den ersten 36 Monaten,
4.000 € in den ersten 48 Monaten.
Summenbegrenzung entfällt bei Unfall</t>
  </si>
  <si>
    <t>nein, aber ab Kosten &gt; 1.500 € RB empfohlen</t>
  </si>
  <si>
    <r>
      <t>100%</t>
    </r>
    <r>
      <rPr>
        <vertAlign val="superscript"/>
        <sz val="10"/>
        <rFont val="Calibri"/>
        <family val="2"/>
        <scheme val="minor"/>
      </rPr>
      <t>(3)</t>
    </r>
  </si>
  <si>
    <t>100 %, max. 200 € / VJ
für Akupunktur zur Schmerztherapie, Vollnarkose, Hypnose, Analogsedierung und Lachgassedierung bei Zahnersatzmaßnahmen</t>
  </si>
  <si>
    <t>100%, Leistungs-Empfehlung</t>
  </si>
  <si>
    <t>85%</t>
  </si>
  <si>
    <r>
      <t xml:space="preserve">95% innerhalb Dentallabor-Netzwerk,
90% </t>
    </r>
    <r>
      <rPr>
        <vertAlign val="superscript"/>
        <sz val="10"/>
        <color theme="1"/>
        <rFont val="Calibri"/>
        <family val="2"/>
        <scheme val="minor"/>
      </rPr>
      <t xml:space="preserve">(2)
</t>
    </r>
    <r>
      <rPr>
        <sz val="10"/>
        <color theme="1"/>
        <rFont val="Calibri"/>
        <family val="2"/>
        <scheme val="minor"/>
      </rPr>
      <t>im Rahmen von Zahnersatzmaßnahmen;
100% im Rahmen von Zahnbehandlung</t>
    </r>
  </si>
  <si>
    <r>
      <t>100%</t>
    </r>
    <r>
      <rPr>
        <vertAlign val="superscript"/>
        <sz val="10"/>
        <rFont val="Calibri"/>
        <family val="2"/>
        <scheme val="minor"/>
      </rPr>
      <t xml:space="preserve">(3), 
</t>
    </r>
    <r>
      <rPr>
        <sz val="10"/>
        <rFont val="Calibri"/>
        <family val="2"/>
        <scheme val="minor"/>
      </rPr>
      <t>Laser max. 80 € pro Tag
Dentalmikroskop max. 30 € Tag</t>
    </r>
  </si>
  <si>
    <t>100% des Rechnungsbetrages, in Verbindung mit KFO in Folge eines Unfalls</t>
  </si>
  <si>
    <r>
      <t>100%</t>
    </r>
    <r>
      <rPr>
        <vertAlign val="superscript"/>
        <sz val="10"/>
        <rFont val="Calibri"/>
        <family val="2"/>
        <scheme val="minor"/>
      </rPr>
      <t>(2)</t>
    </r>
  </si>
  <si>
    <r>
      <t>100%</t>
    </r>
    <r>
      <rPr>
        <vertAlign val="superscript"/>
        <sz val="10"/>
        <color theme="1"/>
        <rFont val="Calibri"/>
        <family val="2"/>
        <scheme val="minor"/>
      </rPr>
      <t xml:space="preserve">(2)
</t>
    </r>
    <r>
      <rPr>
        <sz val="10"/>
        <color theme="1"/>
        <rFont val="Calibri"/>
        <family val="2"/>
        <scheme val="minor"/>
      </rPr>
      <t>im Rahmen von Zahnersatz</t>
    </r>
  </si>
  <si>
    <t>Erstattungssatz anlog verbundener tariflicher Leistung für besondere Maßnahmen zur Schmerzausschaltung und Anästhesie</t>
  </si>
  <si>
    <t>Ohne GKV-VL,
Anrechnung einer Vorleistung von 30% (gilt nicht für KFO, Zahnprophylaxe)</t>
  </si>
  <si>
    <t>90% für besondere Maßnahmen zur Schmerzausschaltung und Anästhesie</t>
  </si>
  <si>
    <t>70% , max. 300 €/KJ für besondere Maßnahmen zur Schmerzausschaltung (Akupunktur, Hypnose) und Anästhesie</t>
  </si>
  <si>
    <t>verkürzte WZ von 3 Monaten für Zahnbehandlung und Zahnersatz;
keine WZ für Prophylaxe</t>
  </si>
  <si>
    <t xml:space="preserve">100 %, 
für Akupunktur zur Schmerztherapie, Vollnarkose, Hypnose, Analogsedierung und Lachgassedierung;
</t>
  </si>
  <si>
    <t>1 Versicherungsjahr 
(VJ= KJ); 
ab Ende 1. VJ mtl. Kündigungsrecht</t>
  </si>
  <si>
    <t>85% (2), 
max. 1.500 € innerhalb von 10 VJ
55% Erstattung ohne GKV-VL
KFO-Leistungen bis Vollendung 18. LJ und KIG 3 bis 5;
keine Erstattung KIG 1-2</t>
  </si>
  <si>
    <t>Ohne GKV-VL
max. 70% Erstattung bei Zahnbehandlung und 55 % bei Zahnersatz und KFO</t>
  </si>
  <si>
    <t>85 %
für Anästhesieleistungen</t>
  </si>
  <si>
    <t>100 %, max. 300 € / VJ
für Akupunktur zur Schmerztherapie, Vollnarkose, Hypnose, Analogsedierung und Lachgassedierung bei Zahnersatzmaßnahmen</t>
  </si>
  <si>
    <t>ja, im Inland im tariflichen Umfang;
im Ausland Anrechnung einer Vorleistung von 50% bei Zahnbehandlung und 40% bei Zahnersatz</t>
  </si>
  <si>
    <t>1. Rang</t>
  </si>
  <si>
    <t>2. Rang</t>
  </si>
  <si>
    <t>Preis-Leistungs-Empfehlung und
4. Rang</t>
  </si>
  <si>
    <t>6. Rang</t>
  </si>
  <si>
    <t>8. Rang</t>
  </si>
  <si>
    <t>10. Rang</t>
  </si>
  <si>
    <t>13. Rang</t>
  </si>
  <si>
    <t>16. Rang</t>
  </si>
  <si>
    <t>17. Rang</t>
  </si>
  <si>
    <t>18. Rang</t>
  </si>
  <si>
    <t>20. Rang</t>
  </si>
  <si>
    <t>Leistungs-Empfehlung,
23. Rang</t>
  </si>
  <si>
    <t>24. Rang</t>
  </si>
  <si>
    <t>26. Rang</t>
  </si>
  <si>
    <t>27. Rang</t>
  </si>
  <si>
    <t>4. Rang</t>
  </si>
  <si>
    <t>7. Rang</t>
  </si>
  <si>
    <t>9. Rang</t>
  </si>
  <si>
    <t>12. Rang</t>
  </si>
  <si>
    <t>15. Rang</t>
  </si>
  <si>
    <t>19. Rang</t>
  </si>
  <si>
    <t>21. Rang</t>
  </si>
  <si>
    <t>22. Rang</t>
  </si>
  <si>
    <t>23. Rang</t>
  </si>
  <si>
    <t>25. Rang</t>
  </si>
  <si>
    <t>3. Rang</t>
  </si>
  <si>
    <r>
      <t xml:space="preserve">100% </t>
    </r>
    <r>
      <rPr>
        <vertAlign val="superscript"/>
        <sz val="10"/>
        <color theme="1"/>
        <rFont val="Calibri"/>
        <family val="2"/>
        <scheme val="minor"/>
      </rPr>
      <t xml:space="preserve">(2)
</t>
    </r>
  </si>
  <si>
    <r>
      <t xml:space="preserve">100% </t>
    </r>
    <r>
      <rPr>
        <vertAlign val="superscript"/>
        <sz val="10"/>
        <color theme="1"/>
        <rFont val="Calibri"/>
        <family val="2"/>
        <scheme val="minor"/>
      </rPr>
      <t xml:space="preserve">(2
</t>
    </r>
  </si>
  <si>
    <t>Premium
NEU 10/2019</t>
  </si>
  <si>
    <t>Premium Plus
NEU 10/2019</t>
  </si>
  <si>
    <t xml:space="preserve">DZV Premiumschutz 
571 + 572 + 573 + 574
seit 03/2014
</t>
  </si>
  <si>
    <t>ZAHN Komfort
seit 07/2017</t>
  </si>
  <si>
    <t>ZAHN Prestige
seit 07/2017</t>
  </si>
  <si>
    <t>Zahnschutz Premium 90
seit 03/2018</t>
  </si>
  <si>
    <t>Zahnschutz Exklusiv 100
seit 03/2018</t>
  </si>
  <si>
    <t>Dent90+
seit 11/2017</t>
  </si>
  <si>
    <t>Dent100
seit 11/2017</t>
  </si>
  <si>
    <t>KombiMed Zahn
KDTP100 + KDBE
seit 01/2016</t>
  </si>
  <si>
    <t>MediZ Duo
seit  10/2018</t>
  </si>
  <si>
    <t>MEGA.Dent
seit 07/2016</t>
  </si>
  <si>
    <t>GIGA.Dent
seit 07/2016</t>
  </si>
  <si>
    <t>ZZ Pro 100
NEU 10/2019</t>
  </si>
  <si>
    <t>ZahnPremium
NEU 04/2019</t>
  </si>
  <si>
    <t>Komfort (Z100)
NEU 05/2019</t>
  </si>
  <si>
    <t>Zahn First Class 
(Zahn 100)
NEU 05/2019</t>
  </si>
  <si>
    <t>Zahn 85 
(business)
NEU 05/2019</t>
  </si>
  <si>
    <t>PrivatPlus
(ZBE+ ZE90)
seit 01/2016</t>
  </si>
  <si>
    <t>6 Monate WZ für ZB, ZE, KFO
Keine Wartezeit für Zahn-Prophylaxe</t>
  </si>
  <si>
    <r>
      <t>100%</t>
    </r>
    <r>
      <rPr>
        <vertAlign val="superscript"/>
        <sz val="10"/>
        <color theme="1"/>
        <rFont val="Calibri"/>
        <family val="2"/>
        <scheme val="minor"/>
      </rPr>
      <t xml:space="preserve">(2) </t>
    </r>
    <r>
      <rPr>
        <sz val="10"/>
        <color theme="1"/>
        <rFont val="Calibri"/>
        <family val="2"/>
        <scheme val="minor"/>
      </rPr>
      <t>bis 1.500 € , 
 ohne GKV-VL zu 80% bis 2.000 € 
während der gesamten Vertragslaufzeit</t>
    </r>
  </si>
  <si>
    <t>Beitragssprünge alle 5 Jahre</t>
  </si>
  <si>
    <t>Ohne GKV-VL,
Anrechnung einer Vorleistung von 35%</t>
  </si>
  <si>
    <t>100% innerhalb ZA-Netzwerk
90% außerhalb ZA-Netzwerk, bei Unfall 100%
bis Zahn 8</t>
  </si>
  <si>
    <r>
      <t>100%</t>
    </r>
    <r>
      <rPr>
        <vertAlign val="superscript"/>
        <sz val="10"/>
        <color theme="1"/>
        <rFont val="Calibri"/>
        <family val="2"/>
        <scheme val="minor"/>
      </rPr>
      <t xml:space="preserve">(2)
</t>
    </r>
    <r>
      <rPr>
        <sz val="10"/>
        <color theme="1"/>
        <rFont val="Calibri"/>
        <family val="2"/>
        <scheme val="minor"/>
      </rPr>
      <t>bis Zahn 8</t>
    </r>
  </si>
  <si>
    <r>
      <t>100%</t>
    </r>
    <r>
      <rPr>
        <vertAlign val="superscript"/>
        <sz val="10"/>
        <color theme="1"/>
        <rFont val="Calibri"/>
        <family val="2"/>
        <scheme val="minor"/>
      </rPr>
      <t>(2)</t>
    </r>
    <r>
      <rPr>
        <sz val="10"/>
        <color theme="1"/>
        <rFont val="Calibri"/>
        <family val="2"/>
        <scheme val="minor"/>
      </rPr>
      <t xml:space="preserve"> mit GKV-VL</t>
    </r>
    <r>
      <rPr>
        <vertAlign val="superscript"/>
        <sz val="10"/>
        <color theme="1"/>
        <rFont val="Calibri"/>
        <family val="2"/>
        <scheme val="minor"/>
      </rPr>
      <t xml:space="preserve">
</t>
    </r>
    <r>
      <rPr>
        <sz val="10"/>
        <color theme="1"/>
        <rFont val="Calibri"/>
        <family val="2"/>
        <scheme val="minor"/>
      </rPr>
      <t>100% max. 2.000 € je VJ ohne GKV-VL
bei Unfall 100% ohne Höchstbetrag</t>
    </r>
  </si>
  <si>
    <t xml:space="preserve"> 24 Monate
(VJ=VJ)</t>
  </si>
  <si>
    <t xml:space="preserve">nein,
für bei Vertragsschluss fehlende und noch nicht dauerhaft ersetzte Zähne besteht kein Leistungsanspruch. Für Zahnersatz- bzw. Zahnbehandlungsmaßnahmen und KFO, die vor VB angeraten oder begonnen worden sind, wird nicht geleistet.
</t>
  </si>
  <si>
    <t>nein,
für bei Vertragsschluss fehlende und noch nicht dauerhaft ersetzte Zähne besteht kein Leistungsanspruch. Für Zahnersatz- bzw. Zahnbehandlungsmaßnahmen und KFO, die vor VB angeraten oder begonnen worden sind, wird nicht geleistet.</t>
  </si>
  <si>
    <t xml:space="preserve">nein, 
kein Versicherungsschutz für bereits vor Vertragsabschluss begonnene o. ärztlich angeratene Behandungen; für die erstmalige Versorgung von bereits vor Vertragsabschluss erkrankten, fehlenden oder noch nicht dauerhaft ersetzte Zähnen; für die Versorgung von bereits vor Vertragsabschluss vorhandenen Zahn- oder Kieferfehlstellungen. </t>
  </si>
  <si>
    <r>
      <t xml:space="preserve">100% für besondere Maßnahmen zur Schmerzausschaltung und Anästhesie
</t>
    </r>
    <r>
      <rPr>
        <b/>
        <sz val="10"/>
        <color theme="1"/>
        <rFont val="Calibri"/>
        <family val="2"/>
        <scheme val="minor"/>
      </rPr>
      <t>GOZ-Garantie</t>
    </r>
    <r>
      <rPr>
        <sz val="10"/>
        <color theme="1"/>
        <rFont val="Calibri"/>
        <family val="2"/>
        <scheme val="minor"/>
      </rPr>
      <t xml:space="preserve">: neu hinzukommende medizinisch notwendige zahnärztliche oder kieferorthopädische Heilbehandlungsmaßnahmen sind zukünftig mitversichert"
</t>
    </r>
    <r>
      <rPr>
        <b/>
        <sz val="10"/>
        <color theme="1"/>
        <rFont val="Calibri"/>
        <family val="2"/>
        <scheme val="minor"/>
      </rPr>
      <t xml:space="preserve">
DFV-Schnellregulierungsgarantie: </t>
    </r>
    <r>
      <rPr>
        <sz val="10"/>
        <color theme="1"/>
        <rFont val="Calibri"/>
        <family val="2"/>
        <scheme val="minor"/>
      </rPr>
      <t>innerhab 48 Stunden nach Vorliegen aller relevanten Unterlagen</t>
    </r>
  </si>
  <si>
    <t>Verivox / Huffzky (Einstellung: 31 J., Premium-Leistungen, 03.01.2020)</t>
  </si>
  <si>
    <t xml:space="preserve">max. 250 €/KJ
für Akupunktur zur Schmerztherapie, Vollnarkose,Analogsedierung und Lachgassedierung;
Bei Wechsel aus einem vergleichbaren Zahntarif (mind. 80% tarifliche Erstattung für Zahnersatz) wird das erste Jahr Zahnstaffel erlassen, sprich sie verkürzt sich auf zwei Jahre, und der Kunde startet gleich mit 2.000 €.
Zukunftsklausel: Stellt GKV keine befundbezogenen Vorleistungen zur Verfügung, so werden die Rg im tariflichen Umfang erstattet.
</t>
  </si>
  <si>
    <t>Beitragsfreie Mitversicherung von Kindern bis vollendetes 18. LJ - Leistung nur für unfallbedingte ZB-, ZE-, KFO-Maßnahmen ohne Höchsterstattungsbeträge
Verkürzung der Zahnstaffel: Anrechnung der Vorversicherungsdauer
90% - 100% für erweiterte Maßnahmen zur Schmerzausschaltung z.B. Akupunktur, Hypnose, Vollnarkose, Lachgas-Sedierung, Analgo-Sedierung (Dämmerschlaf)</t>
  </si>
  <si>
    <t>Beitragsfreie Mitversicherung von Kindern bis vollendetes 18. LJ - Leistung nur für unfallbedingte ZB-, ZE-, KFO-Maßnahmen ohne Höchsterstattungsbeträge
Verkürzung der Zahnstaffel: Anrechnung der Vorversicherungsdauer
100% für erweiterte Maßnahmen zur Schmerzausschaltung z.B. Akupunktur, Hypnose, Vollnarkose, Lachgas-Sedierung, Analgo-Sedierung (Dämmerschlaf)</t>
  </si>
  <si>
    <r>
      <t xml:space="preserve">für ZB und KFO:
</t>
    </r>
    <r>
      <rPr>
        <b/>
        <sz val="10"/>
        <color theme="1"/>
        <rFont val="Calibri"/>
        <family val="2"/>
        <scheme val="minor"/>
      </rPr>
      <t>dentZB.100:</t>
    </r>
    <r>
      <rPr>
        <sz val="10"/>
        <color theme="1"/>
        <rFont val="Calibri"/>
        <family val="2"/>
        <scheme val="minor"/>
      </rPr>
      <t xml:space="preserve">
500 € im 1. Jahr, 
1.000 € im 1. bis 2. KJ, 
1.500 € im 1. bis 3. KJ,  
2.000 € im 1. bis 4. KJ, 
2.500 € im 1. bis 5. KJ, 
</t>
    </r>
    <r>
      <rPr>
        <b/>
        <sz val="10"/>
        <color theme="1"/>
        <rFont val="Calibri"/>
        <family val="2"/>
        <scheme val="minor"/>
      </rPr>
      <t>dentZE.90:</t>
    </r>
    <r>
      <rPr>
        <sz val="10"/>
        <color theme="1"/>
        <rFont val="Calibri"/>
        <family val="2"/>
        <scheme val="minor"/>
      </rPr>
      <t xml:space="preserve">
1.000 € im 1.Jahr, 
2.000 € im 1. bis 2. KJ,  
3.000 € im 1. bis 3. KJ,  
4.000 € im 1. bis 4. KJ,  
5.000 € im 1. bis 5. KJ
</t>
    </r>
    <r>
      <rPr>
        <sz val="10"/>
        <rFont val="Calibri"/>
        <family val="2"/>
        <scheme val="minor"/>
      </rPr>
      <t>Wenn 1 o. mehrere Zähne fehlen, gelten um 75% geringere Erstattungsbeträge.
Summenbegrenzung entfällt bei Unfall.</t>
    </r>
  </si>
  <si>
    <r>
      <t xml:space="preserve">für ZB und KFO:
</t>
    </r>
    <r>
      <rPr>
        <b/>
        <sz val="10"/>
        <color theme="1"/>
        <rFont val="Calibri"/>
        <family val="2"/>
        <scheme val="minor"/>
      </rPr>
      <t>dentZB.100:</t>
    </r>
    <r>
      <rPr>
        <sz val="10"/>
        <color theme="1"/>
        <rFont val="Calibri"/>
        <family val="2"/>
        <scheme val="minor"/>
      </rPr>
      <t xml:space="preserve">
500 € im 1. Jahr, 
1.000 € im 1. bis 2. KJ, 
1.500 € im 1. bis 3. KJ,  
2.000 € im 1. bis 4. KJ, 
2.500 € im 1. bis 5. KJ, 
</t>
    </r>
    <r>
      <rPr>
        <b/>
        <sz val="10"/>
        <color theme="1"/>
        <rFont val="Calibri"/>
        <family val="2"/>
        <scheme val="minor"/>
      </rPr>
      <t>dentZE.100:</t>
    </r>
    <r>
      <rPr>
        <sz val="10"/>
        <color theme="1"/>
        <rFont val="Calibri"/>
        <family val="2"/>
        <scheme val="minor"/>
      </rPr>
      <t xml:space="preserve">
1.000 € im 1.Jahr, 
2.000 € im 1. bis 2. KJ,  
3.000 € im 1. bis 3. KJ,  
4.000 € im 1. bis 4. KJ,  
5.000 € im 1. bis 5. KJ
Wenn 1 o. mehrere Zähne fehlen, gelten um 75% geringere Erstattungsbeträge.
Summenbegrenzung entfällt bei Unfall.</t>
    </r>
  </si>
  <si>
    <t>100% der Kosten für Zahnprophylaxe bis maximal je 80€ zweimal im Kalenderjahr ab dem 18. Lebensjahr
(inkl. Fluoridisierung)</t>
  </si>
  <si>
    <t>1.250 € im 1. VJ
2.500 € im 1. - 2. VJ
3.750 € im 1. - 3. VJ
5.000 € im 1.-4. VJ
Keine Anrechnung PZR auf Zahnstaffel
Summenbegrenzung entfällt bei Unfall</t>
  </si>
  <si>
    <t>1.100 € im 1. VJ
2.200 € im 1.-2. VJ
3.300 € im 1.-3. VJ
4.400 € im 1.-4. VJ
Keine Anrechnung PZR auf die Staffel!
Summenbegrenzung entfällt bei Unfall.</t>
  </si>
  <si>
    <t>1.250 € im 1. VJ
2.500 € im 1.-2. VJ
3.750 € im 1.-3. VJ
5.000 € im 1.-4. VJ
Keine Anrechnung PZR auf die Staffel!
Summenbegrenzung entfällt bei Unfall.</t>
  </si>
  <si>
    <t>1.125 € im 1. VJ
2.250 € im 1.-2. VJ
3.375 € im 1.-3. VJ
4.500 € im 1.-4. VJ
Keine Anrechnung PZR + KFO auf die Staffel!
Summenbegrenzung entfällt bei Unfall.</t>
  </si>
  <si>
    <t xml:space="preserve">600 € im 1. VJ
1.200 € im 1.-2. VJ
1.800 € im 1.-3. VJ
Summenbegrenzung entfällt bei Unfall. </t>
  </si>
  <si>
    <t>1.000 € im 1. VJ
2.000 € im 1. - 2. VJ
3.000 € im 1. - 3. VJ
Bei nachgewiesener Vorversicherung in einem anderen Zahnzusatztarif mit ZE-Leistung von mind. 80% gelten folgende HEB:
2.000 € im 1. VJ
3.000 € im 1. - 2. VJ
Summenbegrenzung entfällt bei Unfall</t>
  </si>
  <si>
    <t>Ohne GKV-VL Anrechnung einer Vorleistung von 30%</t>
  </si>
  <si>
    <t xml:space="preserve">ja,  3 Gesundheitsfragen
bei 1-3 fehlenden Zähnen 
und/oder Prothese 20% RZ pro Zahn </t>
  </si>
  <si>
    <t>100%, max. 350 € /KJ für besondere Maßnahmen zur Schmerzausschaltung: Analgo-Sedierung (Dämmerschlaf), Vollnarkose, Lachgas-Sedierung, Akupunktur, Hypnose
100%, max. 300 € innerhalb von 2 KJ für zahnaufhellende Maßnahmen (Bleaching)</t>
  </si>
  <si>
    <t>100%, max. 200 €  für besondere Maßnahmen zur Schmerzausschaltung: Analgo-Sedierung (Dämmerschlaf), Vollnarkose, Lachgas-Sedierung, Akupunktur, Hypnose
100%, max. 200 € innerhalb von 2 KJ für zahnaufhellende Maßnahmen (Bleaching)</t>
  </si>
  <si>
    <t xml:space="preserve">100%, max. 250 € /KJ für besondere Maßnahmen zur Schmerzausschaltung: Analgo-Sedierung (Dämmerschlaf), Vollnarkose, Lachgas-Sedierung, Akupunktur, Hypnose
</t>
  </si>
  <si>
    <t>50%, 
bei Verzicht auf GKV-Vorleistung</t>
  </si>
  <si>
    <t>bei keinem oder einem fehlenden Zahn:
1.250 € im 1.KJ 
2.500 € im 1.-2. KJ
3.750 € im 1.-3. KJ
5.000 € im 1.-4. KJ
bei zwei oder drei fehlenden Zähnen:
300 € im 1.KJ 
600 € im 1.-2. KJ
900 € im 1.-3. KJ
1.200 € im 1.-4. KJ
Summenbegrenzung entfällt bei Unfall</t>
  </si>
  <si>
    <r>
      <t>90 %</t>
    </r>
    <r>
      <rPr>
        <vertAlign val="superscript"/>
        <sz val="10"/>
        <color theme="1"/>
        <rFont val="Calibri"/>
        <family val="2"/>
        <scheme val="minor"/>
      </rPr>
      <t>(2)</t>
    </r>
    <r>
      <rPr>
        <sz val="10"/>
        <color theme="1"/>
        <rFont val="Calibri"/>
        <family val="2"/>
        <scheme val="minor"/>
      </rPr>
      <t xml:space="preserve"> 
max. 2.000 € 
über Vertragslaufzeit</t>
    </r>
  </si>
  <si>
    <r>
      <t>90 %</t>
    </r>
    <r>
      <rPr>
        <vertAlign val="superscript"/>
        <sz val="10"/>
        <color theme="1"/>
        <rFont val="Calibri"/>
        <family val="2"/>
        <scheme val="minor"/>
      </rPr>
      <t>(2)</t>
    </r>
    <r>
      <rPr>
        <sz val="10"/>
        <color theme="1"/>
        <rFont val="Calibri"/>
        <family val="2"/>
        <scheme val="minor"/>
      </rPr>
      <t xml:space="preserve">  bis zur Vollendung des 18. LJ, 
ab Vollendung des 18.LJ 90% nur unfallbedingte KFO-Behandlungen;
max. 1.500 € 
über Vertragslaufzeit</t>
    </r>
  </si>
  <si>
    <t xml:space="preserve">100% (2) 
</t>
  </si>
  <si>
    <t xml:space="preserve">85% (2) 
</t>
  </si>
  <si>
    <r>
      <t>100%</t>
    </r>
    <r>
      <rPr>
        <vertAlign val="superscript"/>
        <sz val="10"/>
        <color theme="1"/>
        <rFont val="Calibri"/>
        <family val="2"/>
        <scheme val="minor"/>
      </rPr>
      <t>(2)</t>
    </r>
    <r>
      <rPr>
        <sz val="10"/>
        <color theme="1"/>
        <rFont val="Calibri"/>
        <family val="2"/>
        <scheme val="minor"/>
      </rPr>
      <t xml:space="preserve">
</t>
    </r>
  </si>
  <si>
    <r>
      <t>100%</t>
    </r>
    <r>
      <rPr>
        <vertAlign val="superscript"/>
        <sz val="10"/>
        <rFont val="Calibri"/>
        <family val="2"/>
        <scheme val="minor"/>
      </rPr>
      <t>(2)</t>
    </r>
    <r>
      <rPr>
        <sz val="10"/>
        <rFont val="Calibri"/>
        <family val="2"/>
        <scheme val="minor"/>
      </rPr>
      <t xml:space="preserve">,
</t>
    </r>
  </si>
  <si>
    <r>
      <t>100%</t>
    </r>
    <r>
      <rPr>
        <vertAlign val="superscript"/>
        <sz val="10"/>
        <rFont val="Calibri"/>
        <family val="2"/>
        <scheme val="minor"/>
      </rPr>
      <t>(2)</t>
    </r>
    <r>
      <rPr>
        <sz val="10"/>
        <rFont val="Calibri"/>
        <family val="2"/>
        <scheme val="minor"/>
      </rPr>
      <t xml:space="preserve">,
</t>
    </r>
    <r>
      <rPr>
        <vertAlign val="superscript"/>
        <sz val="10"/>
        <rFont val="Calibri"/>
        <family val="2"/>
        <scheme val="minor"/>
      </rPr>
      <t xml:space="preserve">
</t>
    </r>
    <r>
      <rPr>
        <sz val="10"/>
        <rFont val="Calibri"/>
        <family val="2"/>
        <scheme val="minor"/>
      </rPr>
      <t>bei Unfall und sofern medizinisch notwendig</t>
    </r>
  </si>
  <si>
    <r>
      <t xml:space="preserve">90% </t>
    </r>
    <r>
      <rPr>
        <vertAlign val="superscript"/>
        <sz val="10"/>
        <color theme="1"/>
        <rFont val="Calibri"/>
        <family val="2"/>
        <scheme val="minor"/>
      </rPr>
      <t xml:space="preserve">(2)
</t>
    </r>
  </si>
  <si>
    <r>
      <t>100%</t>
    </r>
    <r>
      <rPr>
        <vertAlign val="superscript"/>
        <sz val="10"/>
        <color theme="1"/>
        <rFont val="Calibri"/>
        <family val="2"/>
        <scheme val="minor"/>
      </rPr>
      <t>(2)</t>
    </r>
    <r>
      <rPr>
        <sz val="10"/>
        <color theme="1"/>
        <rFont val="Calibri"/>
        <family val="2"/>
        <scheme val="minor"/>
      </rPr>
      <t xml:space="preserve">,
</t>
    </r>
  </si>
  <si>
    <t>Ohne GKV-VL max. 70 %,;  Anrechnung einer Vorleistung von 30 %</t>
  </si>
  <si>
    <t>100 % , max. 1.500 € je Versicherungsfall bei Behandlungsbeginn vor Vollendung des 18. LJ (KIG 1 - 5)</t>
  </si>
  <si>
    <r>
      <t xml:space="preserve">100% </t>
    </r>
    <r>
      <rPr>
        <vertAlign val="superscript"/>
        <sz val="10"/>
        <color theme="1"/>
        <rFont val="Calibri"/>
        <family val="2"/>
        <scheme val="minor"/>
      </rPr>
      <t xml:space="preserve">(2) 
</t>
    </r>
    <r>
      <rPr>
        <sz val="10"/>
        <color theme="1"/>
        <rFont val="Calibri"/>
        <family val="2"/>
        <scheme val="minor"/>
      </rPr>
      <t>bis Beendigung 18. LJ,  danach KFO-Leistung nur wg. Unfall
max. 2.000 € für die gesamte KFO-Behandlung</t>
    </r>
  </si>
  <si>
    <r>
      <t xml:space="preserve">nein, 
kein Versicherungsschutz für alle zahnärztlichen und kieferorthopädischen Maßnahmen, die zum zum Zeitpunkt der Antragstellung berets angeraten, geplant oder begonnen worden sind 
</t>
    </r>
    <r>
      <rPr>
        <sz val="10"/>
        <color rgb="FFC00000"/>
        <rFont val="Calibri"/>
        <family val="2"/>
        <scheme val="minor"/>
      </rPr>
      <t xml:space="preserve">Versichert werden nur Personen, die bei Vertragsabschluss nicht mehr als 
3 fehlende, noch nicht ersetzte Zähne haben </t>
    </r>
  </si>
  <si>
    <r>
      <t xml:space="preserve">nein,
keine Versicherungsschutz für bei VB bereits
 angeratene oder begonnene Behandlungen
</t>
    </r>
    <r>
      <rPr>
        <sz val="10"/>
        <color rgb="FFC00000"/>
        <rFont val="Calibri"/>
        <family val="2"/>
        <scheme val="minor"/>
      </rPr>
      <t>Versichert werden nur Personen, die bei Vertragsabschluss nicht mehr als 
3 fehlende Zähne haben und keine Teil- oder Vollprothese tragen, Außerdem darf während der letzten 3 Jahre keine der folgenden Erkrankungen bestanden haben oder bestehen: Parodontose, Parodontitis, Zahnschmelz-Abbau, -Erosion oder -Anomalie, Zahn- oder Gebissanomalie, Kiefergelenkserkrankung</t>
    </r>
  </si>
  <si>
    <t>100%, 
bis max. 200 € je KJ</t>
  </si>
  <si>
    <r>
      <t xml:space="preserve">ja,
3 Fragen 
</t>
    </r>
    <r>
      <rPr>
        <sz val="10"/>
        <color rgb="FFC00000"/>
        <rFont val="Calibri"/>
        <family val="2"/>
        <scheme val="minor"/>
      </rPr>
      <t xml:space="preserve">Versichert werden nur Personen, die bei Vertragsabschluss nicht mehr als 
3 fehlende, noch nicht ersetzte Zähne haben </t>
    </r>
  </si>
  <si>
    <t>ja, 
1 Frage 
(Onlineabschluss, wenn Frage nach laufender Zahnbehandlung verneint wird)</t>
  </si>
  <si>
    <t>Skizze tbd
ZahnGesund+
100%</t>
  </si>
  <si>
    <t xml:space="preserve">
2 Versicherungsjahre
(VJ=KJ), danach ordentliches Kündigungsrecht (zum Jahresende)</t>
  </si>
  <si>
    <t xml:space="preserve">Ziel: </t>
  </si>
  <si>
    <t>Preis-Leistungs-Empfehlung und
x. Rang</t>
  </si>
  <si>
    <t>x. Rang</t>
  </si>
  <si>
    <t>Dent Komfort U</t>
  </si>
  <si>
    <t>DentalPlus (DP02)
seit 05/2016</t>
  </si>
  <si>
    <t>ZAHN Smart
seit 08/2017</t>
  </si>
  <si>
    <t>Inter</t>
  </si>
  <si>
    <t>ZPro + Exklusiv Z 80</t>
  </si>
  <si>
    <t xml:space="preserve">DZV Komfortschutz 
570 + 572 + 573 + 574
seit 03/2014
</t>
  </si>
  <si>
    <r>
      <t xml:space="preserve">100% </t>
    </r>
    <r>
      <rPr>
        <vertAlign val="superscript"/>
        <sz val="10"/>
        <color theme="1"/>
        <rFont val="Calibri"/>
        <family val="2"/>
        <scheme val="minor"/>
      </rPr>
      <t>(2)</t>
    </r>
    <r>
      <rPr>
        <sz val="10"/>
        <color theme="1"/>
        <rFont val="Calibri"/>
        <family val="2"/>
        <scheme val="minor"/>
      </rPr>
      <t xml:space="preserve"> (570)</t>
    </r>
  </si>
  <si>
    <r>
      <t xml:space="preserve">75% </t>
    </r>
    <r>
      <rPr>
        <vertAlign val="superscript"/>
        <sz val="10"/>
        <color theme="1"/>
        <rFont val="Calibri"/>
        <family val="2"/>
        <scheme val="minor"/>
      </rPr>
      <t>(2)</t>
    </r>
    <r>
      <rPr>
        <sz val="10"/>
        <color theme="1"/>
        <rFont val="Calibri"/>
        <family val="2"/>
        <scheme val="minor"/>
      </rPr>
      <t xml:space="preserve"> (570)</t>
    </r>
  </si>
  <si>
    <r>
      <t xml:space="preserve">75% </t>
    </r>
    <r>
      <rPr>
        <vertAlign val="superscript"/>
        <sz val="10"/>
        <color theme="1"/>
        <rFont val="Calibri"/>
        <family val="2"/>
        <scheme val="minor"/>
      </rPr>
      <t>(2)</t>
    </r>
    <r>
      <rPr>
        <sz val="10"/>
        <color theme="1"/>
        <rFont val="Calibri"/>
        <family val="2"/>
        <scheme val="minor"/>
      </rPr>
      <t xml:space="preserve"> (570)
nur bei Zahnersatz</t>
    </r>
  </si>
  <si>
    <r>
      <t xml:space="preserve">75% </t>
    </r>
    <r>
      <rPr>
        <vertAlign val="superscript"/>
        <sz val="10"/>
        <color theme="1"/>
        <rFont val="Calibri"/>
        <family val="2"/>
        <scheme val="minor"/>
      </rPr>
      <t>(2)</t>
    </r>
    <r>
      <rPr>
        <sz val="10"/>
        <color theme="1"/>
        <rFont val="Calibri"/>
        <family val="2"/>
        <scheme val="minor"/>
      </rPr>
      <t xml:space="preserve"> (570), bis Zahn 6</t>
    </r>
  </si>
  <si>
    <t>Gut (1,6)</t>
  </si>
  <si>
    <t>Gut (1,8)</t>
  </si>
  <si>
    <t>Gut (1,9)</t>
  </si>
  <si>
    <r>
      <t>75%</t>
    </r>
    <r>
      <rPr>
        <vertAlign val="superscript"/>
        <sz val="10"/>
        <rFont val="Calibri"/>
        <family val="2"/>
        <scheme val="minor"/>
      </rPr>
      <t>(2)</t>
    </r>
  </si>
  <si>
    <r>
      <t>75%</t>
    </r>
    <r>
      <rPr>
        <vertAlign val="superscript"/>
        <sz val="10"/>
        <rFont val="Calibri"/>
        <family val="2"/>
        <scheme val="minor"/>
      </rPr>
      <t xml:space="preserve">(2)
</t>
    </r>
    <r>
      <rPr>
        <sz val="10"/>
        <rFont val="Calibri"/>
        <family val="2"/>
        <scheme val="minor"/>
      </rPr>
      <t>bis Zahn 6</t>
    </r>
  </si>
  <si>
    <t xml:space="preserve">Ohne GKV-Vorl., bei Zahnersatz und Inlays Anrechnung einer Vorleistung von 40 %
</t>
  </si>
  <si>
    <r>
      <t>75 %</t>
    </r>
    <r>
      <rPr>
        <vertAlign val="superscript"/>
        <sz val="10"/>
        <rFont val="Calibri"/>
        <family val="2"/>
        <scheme val="minor"/>
      </rPr>
      <t>(2)</t>
    </r>
    <r>
      <rPr>
        <sz val="10"/>
        <rFont val="Calibri"/>
        <family val="2"/>
        <scheme val="minor"/>
      </rPr>
      <t xml:space="preserve">  
bis zur Vollendung des 18. LJ, 
danach bei unfallbedingter Indikation
(KIG 1-5)
800 € im 1. VJ
1.800 € im 1.-2. VJ,
2.800 € im 1.-3. VJ,,
3.800 im 1.-4. VJ
Summenbegrenzung entfällt bei Unfall</t>
    </r>
  </si>
  <si>
    <r>
      <t>75 %</t>
    </r>
    <r>
      <rPr>
        <vertAlign val="superscript"/>
        <sz val="10"/>
        <rFont val="Calibri"/>
        <family val="2"/>
        <scheme val="minor"/>
      </rPr>
      <t>(2)</t>
    </r>
    <r>
      <rPr>
        <sz val="10"/>
        <rFont val="Calibri"/>
        <family val="2"/>
        <scheme val="minor"/>
      </rPr>
      <t xml:space="preserve">  
bis zur Vollendung des 21. LJ, 
max. 2.000 € pro Versicherungsfall 
(KIG 1-5)
800 € in den ersten 12 Monaten,
1.600 € in den ersten 24 Monaten,
2.400 € in den ersten 36 Monaten,
3.200 in den ersten 48 Monaten
Aufwendungen wegen Unfall oder bestimmter schwerer Erkrankungen werden auch erstattet, wenn die versicherte Person &gt; 20 J. ist und diese in Kombination mkt einer kieferchirurgisch/-orthopädischen Behandlung entstanden ist. Ohne GKV-Vorl. keine Leistung</t>
    </r>
  </si>
  <si>
    <t xml:space="preserve">100%, 2 x max. 80 € p.a.
</t>
  </si>
  <si>
    <t>100%, bis max. 150 € im VJ</t>
  </si>
  <si>
    <t xml:space="preserve">100%, max. 100 € p.a.
</t>
  </si>
  <si>
    <t xml:space="preserve">75%, max. 100 € p.a.
</t>
  </si>
  <si>
    <t>800 € im 1. VJ
1.800 € im 1.-2. VJ,
2.800 € im 1.-3. VJ,,
3.800 im 1.-4. VJ
Summenbegrenzung entfällt bei Unfall</t>
  </si>
  <si>
    <t>800 € in den ersten 12 Monaten,
1.600 € in den ersten 24 Monaten,
2.400 € in den ersten 36 Monaten,
3.200 in den ersten 48 Monaten
Summenbegrenzung entfällt bei Unfall</t>
  </si>
  <si>
    <r>
      <t>75%</t>
    </r>
    <r>
      <rPr>
        <vertAlign val="superscript"/>
        <sz val="10"/>
        <rFont val="Calibri"/>
        <family val="2"/>
        <scheme val="minor"/>
      </rPr>
      <t xml:space="preserve">(2)
</t>
    </r>
    <r>
      <rPr>
        <sz val="10"/>
        <rFont val="Calibri"/>
        <family val="2"/>
        <scheme val="minor"/>
      </rPr>
      <t>bei Zahnersatz</t>
    </r>
    <r>
      <rPr>
        <vertAlign val="superscript"/>
        <sz val="10"/>
        <rFont val="Calibri"/>
        <family val="2"/>
        <scheme val="minor"/>
      </rPr>
      <t xml:space="preserve">
</t>
    </r>
  </si>
  <si>
    <r>
      <t>80%</t>
    </r>
    <r>
      <rPr>
        <vertAlign val="superscript"/>
        <sz val="10"/>
        <rFont val="Calibri"/>
        <family val="2"/>
        <scheme val="minor"/>
      </rPr>
      <t xml:space="preserve">(2)
</t>
    </r>
    <r>
      <rPr>
        <sz val="10"/>
        <rFont val="Calibri"/>
        <family val="2"/>
        <scheme val="minor"/>
      </rPr>
      <t>bei Zahnersatz</t>
    </r>
    <r>
      <rPr>
        <vertAlign val="superscript"/>
        <sz val="10"/>
        <rFont val="Calibri"/>
        <family val="2"/>
        <scheme val="minor"/>
      </rPr>
      <t xml:space="preserve">
</t>
    </r>
  </si>
  <si>
    <t>75%(2)</t>
  </si>
  <si>
    <t xml:space="preserve">75%, max. 200 €  für besondere Maßnahmen zur Schmerzausschaltung: Akupunktur
</t>
  </si>
  <si>
    <t>100%  für besondere Maßnahmen zur Schmerzausschaltung: Vollnarkose,  Akupunktur</t>
  </si>
  <si>
    <t>6 Monate WZ 
Entfall bei Unfall</t>
  </si>
  <si>
    <r>
      <t xml:space="preserve">80% </t>
    </r>
    <r>
      <rPr>
        <vertAlign val="superscript"/>
        <sz val="10"/>
        <rFont val="Calibri"/>
        <family val="2"/>
        <scheme val="minor"/>
      </rPr>
      <t>(2)</t>
    </r>
    <r>
      <rPr>
        <sz val="10"/>
        <rFont val="Calibri"/>
        <family val="2"/>
        <scheme val="minor"/>
      </rPr>
      <t xml:space="preserve"> 
bei Nachweis Vorsorge letzte 10 J.,
75%  bei Vorsorge letzte 5 J.
ansonsten 65% </t>
    </r>
    <r>
      <rPr>
        <vertAlign val="superscript"/>
        <sz val="10"/>
        <rFont val="Calibri"/>
        <family val="2"/>
        <scheme val="minor"/>
      </rPr>
      <t>(2)</t>
    </r>
    <r>
      <rPr>
        <sz val="10"/>
        <rFont val="Calibri"/>
        <family val="2"/>
        <scheme val="minor"/>
      </rPr>
      <t xml:space="preserve"> Erstattung</t>
    </r>
  </si>
  <si>
    <r>
      <t>80%</t>
    </r>
    <r>
      <rPr>
        <vertAlign val="superscript"/>
        <sz val="10"/>
        <rFont val="Calibri"/>
        <family val="2"/>
        <scheme val="minor"/>
      </rPr>
      <t>(2)</t>
    </r>
  </si>
  <si>
    <r>
      <t>60 %</t>
    </r>
    <r>
      <rPr>
        <vertAlign val="superscript"/>
        <sz val="10"/>
        <rFont val="Calibri"/>
        <family val="2"/>
        <scheme val="minor"/>
      </rPr>
      <t>(2)</t>
    </r>
    <r>
      <rPr>
        <sz val="10"/>
        <rFont val="Calibri"/>
        <family val="2"/>
        <scheme val="minor"/>
      </rPr>
      <t xml:space="preserve"> für KIG 1-2
bis zur Vollendung des 18. LJ, 
 60 %</t>
    </r>
    <r>
      <rPr>
        <vertAlign val="superscript"/>
        <sz val="10"/>
        <rFont val="Calibri"/>
        <family val="2"/>
        <scheme val="minor"/>
      </rPr>
      <t>(2)</t>
    </r>
    <r>
      <rPr>
        <sz val="10"/>
        <rFont val="Calibri"/>
        <family val="2"/>
        <scheme val="minor"/>
      </rPr>
      <t xml:space="preserve"> für KIG 3-5, bis max. 350 € je Kiefer für gesamte KFO-Behandlung
750 € im 1. VJ
1.500 € im 1.-2. VJ,
3.000 € im 1.-3. VJ,,
Summenbegrenzung entfällt bei Unfall</t>
    </r>
  </si>
  <si>
    <t xml:space="preserve">1 x im Jahr 100%
</t>
  </si>
  <si>
    <t>750 € im 1. VJ
1.500 € im 1.-2. VJ,
3.000 € im 1.-3. VJ,,
Summenbegrenzung entfällt bei Unfall</t>
  </si>
  <si>
    <r>
      <t xml:space="preserve">80% </t>
    </r>
    <r>
      <rPr>
        <vertAlign val="superscript"/>
        <sz val="10"/>
        <rFont val="Calibri"/>
        <family val="2"/>
        <scheme val="minor"/>
      </rPr>
      <t>(2)</t>
    </r>
    <r>
      <rPr>
        <sz val="10"/>
        <rFont val="Calibri"/>
        <family val="2"/>
        <scheme val="minor"/>
      </rPr>
      <t xml:space="preserve"> 
bei Nachweis Vorsorge letzte 10 J.,
75%  bei Vorsorge letzte 5 J.
ansonsten 65% </t>
    </r>
    <r>
      <rPr>
        <vertAlign val="superscript"/>
        <sz val="10"/>
        <rFont val="Calibri"/>
        <family val="2"/>
        <scheme val="minor"/>
      </rPr>
      <t>(2)</t>
    </r>
    <r>
      <rPr>
        <sz val="10"/>
        <rFont val="Calibri"/>
        <family val="2"/>
        <scheme val="minor"/>
      </rPr>
      <t xml:space="preserve"> Erstattung
bei Zahnersatz</t>
    </r>
  </si>
  <si>
    <t>100% des RB 
für die GOZ-Ziffern 7000-7060
(nicht im Rahmen von KFO)</t>
  </si>
  <si>
    <t>Ausser bei Implantaten Anrechnung eines pauschalen Betrages als GKV-Vorl. in Höhe von 40% des RB bzw. bei Inlays 20%</t>
  </si>
  <si>
    <t>100 %, max. 250 € / VJ
für Akupunktur zur Schmerztherapie, Vollnarkose, Hypnose, Analogsedierung und Lachgassedierung bei Zahnersatzmaßnahmen
Serviceleistungen zu allgem. Gesundheitsfragen, Krankheiten, Arzenimittel, Diagnose- und Behandlungsmethoden, Heil- und Hilfsmittel, Vorsorgeprogramme und Schutzimpfungen, zahnärztliche Behandlungen und Heil- und Kostenpläne uvm.</t>
  </si>
  <si>
    <t>79%</t>
  </si>
  <si>
    <t>4. Rang
(Note 1,9)</t>
  </si>
  <si>
    <t>11. Rang
(Note 1,7)</t>
  </si>
  <si>
    <t>6. Rang
(Note 2,4)</t>
  </si>
  <si>
    <t>7. Rang
(Note 2,4)</t>
  </si>
  <si>
    <t>1. Sieger Preis/Leistung
(Note 1,3)</t>
  </si>
  <si>
    <t>6. Rang
(Note 1,9)</t>
  </si>
  <si>
    <t>25. Rang
(Note 1,4)</t>
  </si>
  <si>
    <r>
      <rPr>
        <sz val="10"/>
        <rFont val="Calibri"/>
        <family val="2"/>
        <scheme val="minor"/>
      </rPr>
      <t xml:space="preserve">80% </t>
    </r>
    <r>
      <rPr>
        <vertAlign val="superscript"/>
        <sz val="10"/>
        <rFont val="Calibri"/>
        <family val="2"/>
        <scheme val="minor"/>
      </rPr>
      <t>(2)</t>
    </r>
    <r>
      <rPr>
        <sz val="10"/>
        <rFont val="Calibri"/>
        <family val="2"/>
        <scheme val="minor"/>
      </rPr>
      <t xml:space="preserve"> </t>
    </r>
    <r>
      <rPr>
        <sz val="10"/>
        <color rgb="FFFF0000"/>
        <rFont val="Calibri"/>
        <family val="2"/>
        <scheme val="minor"/>
      </rPr>
      <t xml:space="preserve">
</t>
    </r>
  </si>
  <si>
    <r>
      <t xml:space="preserve">100% </t>
    </r>
    <r>
      <rPr>
        <vertAlign val="superscript"/>
        <sz val="10"/>
        <rFont val="Calibri"/>
        <family val="2"/>
        <scheme val="minor"/>
      </rPr>
      <t>(2)</t>
    </r>
    <r>
      <rPr>
        <sz val="10"/>
        <rFont val="Calibri"/>
        <family val="2"/>
        <scheme val="minor"/>
      </rPr>
      <t xml:space="preserve"> 
bei Nachweis Vorsorge letzte 10 J.,
95%  bei Vorsorge letzte 5 J.
ansonsten 85% </t>
    </r>
    <r>
      <rPr>
        <vertAlign val="superscript"/>
        <sz val="10"/>
        <rFont val="Calibri"/>
        <family val="2"/>
        <scheme val="minor"/>
      </rPr>
      <t>(2)</t>
    </r>
    <r>
      <rPr>
        <sz val="10"/>
        <rFont val="Calibri"/>
        <family val="2"/>
        <scheme val="minor"/>
      </rPr>
      <t xml:space="preserve"> Erstattung</t>
    </r>
  </si>
  <si>
    <t>MediProphy+MediZPlus</t>
  </si>
  <si>
    <t>100%  Max 100 € pro KJ
(können die letzen 5 bzw. 10  Jahre Vorsorgeuntersuchungen nachgewiesen werden nachgewiesen werden, erhöht sich die Erstattung auf  75% bzw. 80% des RB</t>
  </si>
  <si>
    <r>
      <t>100%</t>
    </r>
    <r>
      <rPr>
        <vertAlign val="superscript"/>
        <sz val="10"/>
        <rFont val="Calibri"/>
        <family val="2"/>
        <scheme val="minor"/>
      </rPr>
      <t xml:space="preserve">(2)
</t>
    </r>
    <r>
      <rPr>
        <sz val="10"/>
        <rFont val="Calibri"/>
        <family val="2"/>
        <scheme val="minor"/>
      </rPr>
      <t>ohne GKV Vorleistung 80%</t>
    </r>
  </si>
  <si>
    <r>
      <t xml:space="preserve">75% </t>
    </r>
    <r>
      <rPr>
        <vertAlign val="superscript"/>
        <sz val="10"/>
        <color theme="1"/>
        <rFont val="Calibri"/>
        <family val="2"/>
        <scheme val="minor"/>
      </rPr>
      <t>(2)</t>
    </r>
  </si>
  <si>
    <r>
      <t xml:space="preserve">100% </t>
    </r>
    <r>
      <rPr>
        <vertAlign val="superscript"/>
        <sz val="10"/>
        <color theme="1"/>
        <rFont val="Calibri"/>
        <family val="2"/>
        <scheme val="minor"/>
      </rPr>
      <t xml:space="preserve">(2)
</t>
    </r>
    <r>
      <rPr>
        <vertAlign val="superscript"/>
        <sz val="16"/>
        <color theme="1"/>
        <rFont val="Calibri"/>
        <family val="2"/>
        <scheme val="minor"/>
      </rPr>
      <t>ohne GKV-VL 85%</t>
    </r>
  </si>
  <si>
    <r>
      <t xml:space="preserve">70% </t>
    </r>
    <r>
      <rPr>
        <vertAlign val="superscript"/>
        <sz val="10"/>
        <color theme="1"/>
        <rFont val="Calibri"/>
        <family val="2"/>
        <scheme val="minor"/>
      </rPr>
      <t xml:space="preserve">(2)
</t>
    </r>
    <r>
      <rPr>
        <sz val="10"/>
        <color theme="1"/>
        <rFont val="Calibri"/>
        <family val="2"/>
        <scheme val="minor"/>
      </rPr>
      <t>können die letzen 5 bzw. 10  Jahre Vorsorgeuntersuchungen Nachgewiesen werden nachgewiesen werden, erhöht sich die Erstattung auf  75% bzw. 80% des RB
max 4 Implantate pro Kiefer</t>
    </r>
  </si>
  <si>
    <t>keine Leistung</t>
  </si>
  <si>
    <t>MediProphy  80% der erstattungsfähigen Aufwendungen
MediZ Plus:keine Leistung</t>
  </si>
  <si>
    <t xml:space="preserve"> 750 EUR im 1.-2. VJ
 1.500 EUR im 1.-3. VJ
Die Summenbegrenzung entfällt bei Unfall.
MediProphy:
Nein. Leistungen für Zahnersatz sind nicht versichert. </t>
  </si>
  <si>
    <t xml:space="preserve">Medi Z Plus 3 Monate allgemein;
8 Monate besondere WZ - entfällt bei Unfall
</t>
  </si>
  <si>
    <t>2 Versicherungsjahre
(VJ = KJ)</t>
  </si>
  <si>
    <t xml:space="preserve">
 Anästhesie ist zum jeweiligen Erstattungssatz der Zahnersatzleistung erstattungsfähig.
</t>
  </si>
  <si>
    <t>Gut (2,2)</t>
  </si>
  <si>
    <t>4. Rang
(Note 2,4)</t>
  </si>
  <si>
    <t>3. Rang
(Note 2,0)</t>
  </si>
  <si>
    <t>6. Rang
(Note 1,7)</t>
  </si>
  <si>
    <t>11. Rang (Note 1,9)</t>
  </si>
  <si>
    <t>1. Rang
(Note 1,9)</t>
  </si>
  <si>
    <t>Einstellung Basis
18. Rang (Note Sehr Gut 1,7)</t>
  </si>
  <si>
    <t>Einstellung Basis
26. Rang (Note Gut 2,0)</t>
  </si>
  <si>
    <t>Mehr Zahn 100 + 
Mehr Zahnvorsorge Bonus
NEU 1272019</t>
  </si>
  <si>
    <t xml:space="preserve">k.A., da NEU </t>
  </si>
  <si>
    <r>
      <t>100%</t>
    </r>
    <r>
      <rPr>
        <vertAlign val="superscript"/>
        <sz val="10"/>
        <rFont val="Calibri"/>
        <family val="2"/>
        <scheme val="minor"/>
      </rPr>
      <t xml:space="preserve">(2), 
</t>
    </r>
    <r>
      <rPr>
        <sz val="10"/>
        <rFont val="Calibri"/>
        <family val="2"/>
        <scheme val="minor"/>
      </rPr>
      <t/>
    </r>
  </si>
  <si>
    <r>
      <t>100%</t>
    </r>
    <r>
      <rPr>
        <vertAlign val="superscript"/>
        <sz val="10"/>
        <rFont val="Calibri"/>
        <family val="2"/>
        <scheme val="minor"/>
      </rPr>
      <t xml:space="preserve">(2), 
</t>
    </r>
    <r>
      <rPr>
        <sz val="10"/>
        <rFont val="Calibri"/>
        <family val="2"/>
        <scheme val="minor"/>
      </rPr>
      <t>ausser im Rahmen von KFO</t>
    </r>
  </si>
  <si>
    <r>
      <t>100%</t>
    </r>
    <r>
      <rPr>
        <vertAlign val="superscript"/>
        <sz val="10"/>
        <rFont val="Calibri"/>
        <family val="2"/>
        <scheme val="minor"/>
      </rPr>
      <t xml:space="preserve">(2), </t>
    </r>
    <r>
      <rPr>
        <sz val="10"/>
        <rFont val="Calibri"/>
        <family val="2"/>
        <scheme val="minor"/>
      </rPr>
      <t xml:space="preserve">
im Rahmen von Zahnersatz
</t>
    </r>
  </si>
  <si>
    <r>
      <t>100%</t>
    </r>
    <r>
      <rPr>
        <vertAlign val="superscript"/>
        <sz val="10"/>
        <rFont val="Calibri"/>
        <family val="2"/>
        <scheme val="minor"/>
      </rPr>
      <t xml:space="preserve">(2), </t>
    </r>
    <r>
      <rPr>
        <sz val="10"/>
        <rFont val="Calibri"/>
        <family val="2"/>
        <scheme val="minor"/>
      </rPr>
      <t xml:space="preserve">
bis Zahn 8</t>
    </r>
  </si>
  <si>
    <t xml:space="preserve">100%(2) bis 2.000 € 
(während der gesamten Vertragslaufzeit;
 KIG 1-5)
bis zur Vollendung des 21. Lebensjahres
</t>
  </si>
  <si>
    <t>Ohne GKV-VL,
bei ZB, ZE Anrechnung einer Vorleistung von 20%</t>
  </si>
  <si>
    <r>
      <t xml:space="preserve">1.500 € im 1. KJ
3.000 € im 1.-2. KJ
4.500 € im 1.-3. KJ
6.000 € im 1.-4.K. VJ
</t>
    </r>
    <r>
      <rPr>
        <sz val="10"/>
        <color rgb="FFFF0000"/>
        <rFont val="Calibri"/>
        <family val="2"/>
        <scheme val="minor"/>
      </rPr>
      <t xml:space="preserve">ACHTUNG reduzierte Zahnstaffel bei fehlenden Zähnen!
</t>
    </r>
    <r>
      <rPr>
        <sz val="10"/>
        <rFont val="Calibri"/>
        <family val="2"/>
        <scheme val="minor"/>
      </rPr>
      <t xml:space="preserve">KFO: 
150 € im 1. KJ
300 € im 1.-2. KJ
Summenbegrenzung entfällt bei Unfall
Wenn in den letzten sechs Monaten vor Abschluss des Vertrages eine Zahn-ersatzversicherung bei einem anderen Versicherer bestand, gilt eine verkürzte Zahnstaffel:
1.500 € im 1. KJ
3.000 € im 1.-2. KJ
ab 3. KJ keine 
</t>
    </r>
  </si>
  <si>
    <t xml:space="preserve">ja, 3 Gesundheitsfragen
reduzierte Zahnstaffel bei fehlenden Zähnen für fehlende Zähne:
bei 2 fehlenden Zähnen:
250  € im 1. KJ
500 € im 2. KJ
750 € im 3. KJ
bei 3 fehlenden Zähnen:
125 € im 1. KJ
250 € im 2. KJ
375 € im 3. KJ
Entfall bei Unfall
</t>
  </si>
  <si>
    <t>12 Monate, 
danach täglich kündbar</t>
  </si>
  <si>
    <t xml:space="preserve">100%,  für besondere Maßnahmen zur Schmerzlinderung: Analgo-Sedierung (Dämmerschlaf), Vollnarkose, Lachgas-Sedierung, Akupunktur, Hypnose
Zahnaufhellung (z.B.)  Bleaching, 100 % max. 200 € alle 2 Jahre
Verkürzte Zahnstaffel: wenn in den letzten sechs Monaten vor Abschluss des Vertrages eine Zahnersatzversicherung bei einem anderen Versicherer bestand gilt eine verkürzte Zahnstaffel:
1.500 € im 1. KJ
3.000 € im 1.-2. KJ
ab 3. KJ keine 
Innovationsgarantie: Sämtliche Zahnersatzmaßnahmen sind versichert, auch solche die es heute noch nicht gibt. Ihr Vers.Schutz passt sich automatisch an die neuen Gegebenheiten an. 
Zukunftsgarantie: Die GKV und Heilfürsorge orientieren sich beim Zahnersatz am vorliegenden Befund. Daraus ergibt sich ein Festzuschuss, den wir als Vorleistung berücksichtigen. Die Leistungen können sich ändern. Sie erhalten von uns unverändert die Leistungen im tariflich vereinbarten Umfang.
</t>
  </si>
  <si>
    <t>29. Rang</t>
  </si>
  <si>
    <t>Leistungs-Empfehlung
21. Rang</t>
  </si>
  <si>
    <t>Check24 (Einstellung: 31 J., sehr gute Leistungen, 11.02.2020)</t>
  </si>
  <si>
    <t>100%, bis max. 200 € im VJ</t>
  </si>
  <si>
    <r>
      <t>100%</t>
    </r>
    <r>
      <rPr>
        <vertAlign val="superscript"/>
        <sz val="10"/>
        <rFont val="Calibri"/>
        <family val="2"/>
        <scheme val="minor"/>
      </rPr>
      <t>(2) bis</t>
    </r>
    <r>
      <rPr>
        <sz val="10"/>
        <rFont val="Calibri"/>
        <family val="2"/>
        <scheme val="minor"/>
      </rPr>
      <t xml:space="preserve"> 2.000 € (KIG 1-5)
(während der gesamten Vertragslaufzeit;
 KIG 1-5)
</t>
    </r>
  </si>
  <si>
    <r>
      <t xml:space="preserve">                              nein, 
für bei Vertragsschluss fehlende und noch nicht dauerhaft ersetzte Zähne besteht kein Leistungsanspruch. Für Zahnersatz- bzw. Zahnbehandlungsmaßnahmen und KFO, die vor VB angeraten oder begonnen worden sind, wird nicht geleistet.
</t>
    </r>
    <r>
      <rPr>
        <sz val="10"/>
        <color rgb="FFC00000"/>
        <rFont val="Calibri"/>
        <family val="2"/>
        <scheme val="minor"/>
      </rPr>
      <t>tbd: 
Versicherbarkeit fehlender Zähne gegen RZ, evtl. mit WZ und/oder verminderter Zahnstaffel 
ab 2. fehlendem Zahn</t>
    </r>
  </si>
  <si>
    <r>
      <t xml:space="preserve">100% für besondere Maßnahmen zur Schmerzausschaltung: z.B. Analgo-Sedierung (Dämmerschlaf), Vollnarkose, Lachgas-Sedierung, Akupunktur, Hypnose; 
Zukunfts-Garantie für neue Entwicklungen 
Verkürzte Zahnstaffel: Bei Wechsel aus einem vergleichbaren Zahntarif (mind. 80% tarifliche Erstattung für Zahnersatz) wird die bereits zurückgelegte Versicherungsdauer auf die Zahnstaffel angerechnet.
</t>
    </r>
    <r>
      <rPr>
        <sz val="10"/>
        <color rgb="FFC00000"/>
        <rFont val="Calibri"/>
        <family val="2"/>
        <scheme val="minor"/>
      </rPr>
      <t>tbd: Bleaching, 100 % max. 200 € alle 2 Jahre</t>
    </r>
  </si>
  <si>
    <t xml:space="preserve">Skizze tbd
ZahnGesund+
75% </t>
  </si>
  <si>
    <r>
      <t>75 %</t>
    </r>
    <r>
      <rPr>
        <vertAlign val="superscript"/>
        <sz val="10"/>
        <color theme="1"/>
        <rFont val="Calibri"/>
        <family val="2"/>
        <scheme val="minor"/>
      </rPr>
      <t>(2)</t>
    </r>
  </si>
  <si>
    <r>
      <t xml:space="preserve">75% </t>
    </r>
    <r>
      <rPr>
        <vertAlign val="superscript"/>
        <sz val="10"/>
        <color theme="1"/>
        <rFont val="Calibri"/>
        <family val="2"/>
        <scheme val="minor"/>
      </rPr>
      <t xml:space="preserve">(2), 
</t>
    </r>
    <r>
      <rPr>
        <sz val="10"/>
        <color theme="1"/>
        <rFont val="Calibri"/>
        <family val="2"/>
        <scheme val="minor"/>
      </rPr>
      <t>ausser im Rahmen von KFO</t>
    </r>
  </si>
  <si>
    <r>
      <t xml:space="preserve">75 % </t>
    </r>
    <r>
      <rPr>
        <vertAlign val="superscript"/>
        <sz val="10"/>
        <rFont val="Calibri"/>
        <family val="2"/>
        <scheme val="minor"/>
      </rPr>
      <t>(2)</t>
    </r>
    <r>
      <rPr>
        <sz val="10"/>
        <rFont val="Calibri"/>
        <family val="2"/>
        <scheme val="minor"/>
      </rPr>
      <t xml:space="preserve">
nur bei Zahnersatz</t>
    </r>
  </si>
  <si>
    <r>
      <t xml:space="preserve">75 % </t>
    </r>
    <r>
      <rPr>
        <vertAlign val="superscript"/>
        <sz val="10"/>
        <color theme="1"/>
        <rFont val="Calibri"/>
        <family val="2"/>
        <scheme val="minor"/>
      </rPr>
      <t>(2)</t>
    </r>
    <r>
      <rPr>
        <sz val="10"/>
        <color theme="1"/>
        <rFont val="Calibri"/>
        <family val="2"/>
        <scheme val="minor"/>
      </rPr>
      <t>, 
bis Zahn 6</t>
    </r>
  </si>
  <si>
    <r>
      <t xml:space="preserve">75 % </t>
    </r>
    <r>
      <rPr>
        <vertAlign val="superscript"/>
        <sz val="10"/>
        <color theme="1"/>
        <rFont val="Calibri"/>
        <family val="2"/>
        <scheme val="minor"/>
      </rPr>
      <t>(2)</t>
    </r>
  </si>
  <si>
    <r>
      <t>75 %</t>
    </r>
    <r>
      <rPr>
        <vertAlign val="superscript"/>
        <sz val="10"/>
        <rFont val="Calibri"/>
        <family val="2"/>
        <scheme val="minor"/>
      </rPr>
      <t>(2)</t>
    </r>
    <r>
      <rPr>
        <sz val="10"/>
        <rFont val="Calibri"/>
        <family val="2"/>
        <scheme val="minor"/>
      </rPr>
      <t xml:space="preserve">
max. 2.000 € 
(während der gesamten Vertragslaufzeit;
 KIG 1-5),
Erwachsene nur unfallbedingte Maßnahmen
</t>
    </r>
  </si>
  <si>
    <t>900 €  im 1. VJ
1.800 € im 1. - 2. VJ
2.700 € im 1. - 3. VJ
3.600 € im 1.-4. VJ
Keine Anrechnung PZR auf Zahnstaffel
Summenbegrenzung entfällt bei Unfall</t>
  </si>
  <si>
    <r>
      <t xml:space="preserve">                              nein, 
für bei Vertragsschluss fehlende und noch nicht dauerhaft ersetzte Zähne besteht kein Leistungsanspruch. Für Zahnersatz- bzw. Zahnbehandlungsmaßnahmen und KFO, die vor VB angeraten oder begonnen worden sind, wird nicht geleistet.
</t>
    </r>
    <r>
      <rPr>
        <sz val="10"/>
        <color rgb="FFC00000"/>
        <rFont val="Calibri"/>
        <family val="2"/>
        <scheme val="minor"/>
      </rPr>
      <t>tbd: 
Versicherbarkeit fehlender Zähne gegen RZ, evtl. mit WZ und/oder verminderter Zahnstaffel ab 2. fehlendem Zahn</t>
    </r>
    <r>
      <rPr>
        <sz val="10"/>
        <color theme="1"/>
        <rFont val="Calibri"/>
        <family val="2"/>
        <scheme val="minor"/>
      </rPr>
      <t xml:space="preserve">
</t>
    </r>
  </si>
  <si>
    <r>
      <t xml:space="preserve">75% für besondere Maßnahmen zur Schmerzausschaltung: z.B. Analgo-Sedierung (Dämmerschlaf), Vollnarkose, Lachgas-Sedierung, Akupunktur, Hypnose; 
Zukunfts-Garantie für neue Entwicklungen 
Verkürzte Zahnstaffel: Bei Wechsel aus einem vergleichbaren Zahntarif (70% -75 % tarifliche Erstattung für Zahnersatz) wird die bereits zurückgelegte Versicherungsdauer auf die Zahnstaffel angerechnet. 
</t>
    </r>
    <r>
      <rPr>
        <sz val="10"/>
        <color rgb="FFC00000"/>
        <rFont val="Calibri"/>
        <family val="2"/>
        <scheme val="minor"/>
      </rPr>
      <t>tbd: Bleaching, 100 %, max. 150 € alle 2 Jahre</t>
    </r>
  </si>
  <si>
    <t>Quelle: Morgen &amp; Morgen KV-WIN;  erstellt durch: PM-KV, Stand 11.02.2020</t>
  </si>
  <si>
    <t>2 Versicherungsjahre
(VJ=KJ), danach ordentliches Kündigungsrecht (zum Jahresende)</t>
  </si>
  <si>
    <t>Ohne GKV-VL,
bei ZB, ZE Anrechnung einer Vorleistung von 30%</t>
  </si>
  <si>
    <t>100%(2)</t>
  </si>
  <si>
    <t>nicht gelistet (16.04.20)</t>
  </si>
  <si>
    <t>100% für anästhetische und sonstige Leistungen zur Scherzausschaltung.
Als besondere Maßnahmen der Scherzausschaltung gelten:
- Analgo Sedierung
- Vollnarkose
- Lachgas-Sedierung 
- Akupunktur
- Hypnose
Besteht für Kinder keine eigenständige Zahn-Zusatzversicherung sind diese beitragsfrei im vereinbarten Tarif ZAHN Prestige Plus des bei dem VR versicherten Elternteils mitversichert, bei Unfall.Als Kinder im Sinne der Bedingungen gelten die leiblichenoder adoptierten Kinderder zu versicherten Person, bi 17 Jahre
100% maximal 60 € für eine elektrische Zahnbürste bei Bezug über die Bayerische im 1. Jahr</t>
  </si>
  <si>
    <t>100%   (max. 2x100 € pro Jahr)</t>
  </si>
  <si>
    <t>100%   (max. 2x85 € pro Jahr)</t>
  </si>
  <si>
    <t>100%   (max. 2x75 € pro Jahr)</t>
  </si>
  <si>
    <t>1.500 € im 1. VJ
3.000 € im 1. - 2. VJ 
4.500 € im 1. - 3. VJ 
6.000 € im 1.-4. VJ 
Keine Anrechnung PZR auf Zahnstaffel
Summenbegrenzung entfällt bei Unfall</t>
  </si>
  <si>
    <t>SDK</t>
  </si>
  <si>
    <r>
      <t>100 %</t>
    </r>
    <r>
      <rPr>
        <vertAlign val="superscript"/>
        <sz val="10"/>
        <rFont val="Calibri"/>
        <family val="2"/>
        <scheme val="minor"/>
      </rPr>
      <t xml:space="preserve">(2),  </t>
    </r>
    <r>
      <rPr>
        <sz val="10"/>
        <rFont val="Calibri"/>
        <family val="2"/>
        <scheme val="minor"/>
      </rPr>
      <t xml:space="preserve">max. 3.000 € 
bei Behandlungsbeginn vor dem 18. LJ,
danach nur bei unfallbedingter Indikation:
</t>
    </r>
  </si>
  <si>
    <t>Ohne GKV-VL Anrechnung einer Vorleistung von 35%</t>
  </si>
  <si>
    <t>1.000 € im 1.KJ
2.000 € im 1.-2. KJ
3.000 € im 1.-3.KJ
4.000 € im 1.-4.KJ
Summenbegrenzung entfällt bei Unfall</t>
  </si>
  <si>
    <t>1 Versicherungsjahr
VJ=VJ</t>
  </si>
  <si>
    <t>100 %, max. 200 € /VJ
für z. B. Akupunktur, Lachgas-Sedierung, Hypnose, Vollnarkose</t>
  </si>
  <si>
    <r>
      <t xml:space="preserve">100% </t>
    </r>
    <r>
      <rPr>
        <vertAlign val="superscript"/>
        <sz val="10"/>
        <rFont val="Calibri"/>
        <family val="2"/>
        <scheme val="minor"/>
      </rPr>
      <t>(2)</t>
    </r>
    <r>
      <rPr>
        <sz val="10"/>
        <rFont val="Calibri"/>
        <family val="2"/>
        <scheme val="minor"/>
      </rPr>
      <t xml:space="preserve"> (572)</t>
    </r>
  </si>
  <si>
    <r>
      <t>100 %</t>
    </r>
    <r>
      <rPr>
        <vertAlign val="superscript"/>
        <sz val="10"/>
        <rFont val="Calibri"/>
        <family val="2"/>
        <scheme val="minor"/>
      </rPr>
      <t>(2)</t>
    </r>
  </si>
  <si>
    <r>
      <t xml:space="preserve">100% </t>
    </r>
    <r>
      <rPr>
        <vertAlign val="superscript"/>
        <sz val="10"/>
        <rFont val="Calibri"/>
        <family val="2"/>
        <scheme val="minor"/>
      </rPr>
      <t>(2)</t>
    </r>
    <r>
      <rPr>
        <sz val="10"/>
        <rFont val="Calibri"/>
        <family val="2"/>
        <scheme val="minor"/>
      </rPr>
      <t xml:space="preserve"> (573)</t>
    </r>
  </si>
  <si>
    <r>
      <t>100%</t>
    </r>
    <r>
      <rPr>
        <vertAlign val="superscript"/>
        <sz val="10"/>
        <rFont val="Calibri"/>
        <family val="2"/>
        <scheme val="minor"/>
      </rPr>
      <t xml:space="preserve">(2), 
</t>
    </r>
    <r>
      <rPr>
        <sz val="10"/>
        <rFont val="Calibri"/>
        <family val="2"/>
        <scheme val="minor"/>
      </rPr>
      <t>im Rahmen von KFO begrenzt auf 2500€ über gesamte Vertragslaufzeit</t>
    </r>
  </si>
  <si>
    <r>
      <t xml:space="preserve">100% </t>
    </r>
    <r>
      <rPr>
        <vertAlign val="superscript"/>
        <sz val="10"/>
        <rFont val="Calibri"/>
        <family val="2"/>
        <scheme val="minor"/>
      </rPr>
      <t>(2)</t>
    </r>
    <r>
      <rPr>
        <sz val="10"/>
        <rFont val="Calibri"/>
        <family val="2"/>
        <scheme val="minor"/>
      </rPr>
      <t xml:space="preserve"> (571)</t>
    </r>
  </si>
  <si>
    <r>
      <t xml:space="preserve">100% </t>
    </r>
    <r>
      <rPr>
        <vertAlign val="superscript"/>
        <sz val="10"/>
        <rFont val="Calibri"/>
        <family val="2"/>
        <scheme val="minor"/>
      </rPr>
      <t>(2)</t>
    </r>
    <r>
      <rPr>
        <sz val="10"/>
        <rFont val="Calibri"/>
        <family val="2"/>
        <scheme val="minor"/>
      </rPr>
      <t xml:space="preserve"> (570)</t>
    </r>
  </si>
  <si>
    <r>
      <t xml:space="preserve">90% </t>
    </r>
    <r>
      <rPr>
        <vertAlign val="superscript"/>
        <sz val="10"/>
        <rFont val="Calibri"/>
        <family val="2"/>
        <scheme val="minor"/>
      </rPr>
      <t>(2)</t>
    </r>
    <r>
      <rPr>
        <sz val="10"/>
        <rFont val="Calibri"/>
        <family val="2"/>
        <scheme val="minor"/>
      </rPr>
      <t xml:space="preserve"> (571)</t>
    </r>
  </si>
  <si>
    <r>
      <t xml:space="preserve">75% </t>
    </r>
    <r>
      <rPr>
        <vertAlign val="superscript"/>
        <sz val="10"/>
        <rFont val="Calibri"/>
        <family val="2"/>
        <scheme val="minor"/>
      </rPr>
      <t>(2)</t>
    </r>
    <r>
      <rPr>
        <sz val="10"/>
        <rFont val="Calibri"/>
        <family val="2"/>
        <scheme val="minor"/>
      </rPr>
      <t xml:space="preserve"> (570)</t>
    </r>
  </si>
  <si>
    <r>
      <t xml:space="preserve">90% </t>
    </r>
    <r>
      <rPr>
        <vertAlign val="superscript"/>
        <sz val="10"/>
        <rFont val="Calibri"/>
        <family val="2"/>
        <scheme val="minor"/>
      </rPr>
      <t>(2)</t>
    </r>
    <r>
      <rPr>
        <sz val="10"/>
        <rFont val="Calibri"/>
        <family val="2"/>
        <scheme val="minor"/>
      </rPr>
      <t xml:space="preserve"> (571)
nur bei Zahnersatz</t>
    </r>
  </si>
  <si>
    <r>
      <t xml:space="preserve">75% </t>
    </r>
    <r>
      <rPr>
        <vertAlign val="superscript"/>
        <sz val="10"/>
        <rFont val="Calibri"/>
        <family val="2"/>
        <scheme val="minor"/>
      </rPr>
      <t>(2)</t>
    </r>
    <r>
      <rPr>
        <sz val="10"/>
        <rFont val="Calibri"/>
        <family val="2"/>
        <scheme val="minor"/>
      </rPr>
      <t xml:space="preserve"> (570)
nur bei Zahnersatz</t>
    </r>
  </si>
  <si>
    <r>
      <t xml:space="preserve">85 % </t>
    </r>
    <r>
      <rPr>
        <vertAlign val="superscript"/>
        <sz val="10"/>
        <rFont val="Calibri"/>
        <family val="2"/>
        <scheme val="minor"/>
      </rPr>
      <t>(2)</t>
    </r>
    <r>
      <rPr>
        <sz val="10"/>
        <rFont val="Calibri"/>
        <family val="2"/>
        <scheme val="minor"/>
      </rPr>
      <t xml:space="preserve">
nur bei Zahnersatz</t>
    </r>
  </si>
  <si>
    <r>
      <t xml:space="preserve">90% </t>
    </r>
    <r>
      <rPr>
        <vertAlign val="superscript"/>
        <sz val="10"/>
        <rFont val="Calibri"/>
        <family val="2"/>
        <scheme val="minor"/>
      </rPr>
      <t>(2)</t>
    </r>
    <r>
      <rPr>
        <sz val="10"/>
        <rFont val="Calibri"/>
        <family val="2"/>
        <scheme val="minor"/>
      </rPr>
      <t xml:space="preserve"> (571), bis Zahn 6</t>
    </r>
  </si>
  <si>
    <r>
      <t xml:space="preserve">75% </t>
    </r>
    <r>
      <rPr>
        <vertAlign val="superscript"/>
        <sz val="10"/>
        <rFont val="Calibri"/>
        <family val="2"/>
        <scheme val="minor"/>
      </rPr>
      <t>(2)</t>
    </r>
    <r>
      <rPr>
        <sz val="10"/>
        <rFont val="Calibri"/>
        <family val="2"/>
        <scheme val="minor"/>
      </rPr>
      <t xml:space="preserve"> (570), bis Zahn 6</t>
    </r>
  </si>
  <si>
    <r>
      <t xml:space="preserve">75 % </t>
    </r>
    <r>
      <rPr>
        <vertAlign val="superscript"/>
        <sz val="10"/>
        <rFont val="Calibri"/>
        <family val="2"/>
        <scheme val="minor"/>
      </rPr>
      <t>(2)</t>
    </r>
    <r>
      <rPr>
        <sz val="10"/>
        <rFont val="Calibri"/>
        <family val="2"/>
        <scheme val="minor"/>
      </rPr>
      <t>, bis Zahn 6</t>
    </r>
  </si>
  <si>
    <r>
      <t xml:space="preserve">90% </t>
    </r>
    <r>
      <rPr>
        <vertAlign val="superscript"/>
        <sz val="10"/>
        <rFont val="Calibri"/>
        <family val="2"/>
        <scheme val="minor"/>
      </rPr>
      <t>(2)</t>
    </r>
    <r>
      <rPr>
        <sz val="10"/>
        <rFont val="Calibri"/>
        <family val="2"/>
        <scheme val="minor"/>
      </rPr>
      <t xml:space="preserve">
bis zur Vollendung des 21. LJ (572)</t>
    </r>
  </si>
  <si>
    <t xml:space="preserve">900 € [300 € je Tarif]* im 1. VJ
1.800 € [600 € je Tarif]* im 1.-2. VJ
2.700 € [900 € je Tarif]* im 1.-3. VJ
3.600 € [1.200 € je Tarif]* im 1.-4. VJ
*Keine Anrechnung der PZR auf die Staffel! (574)
Summenbegrenzung entfällt bei Unfall </t>
  </si>
  <si>
    <r>
      <t xml:space="preserve">100 % </t>
    </r>
    <r>
      <rPr>
        <vertAlign val="superscript"/>
        <sz val="10"/>
        <rFont val="Calibri"/>
        <family val="2"/>
        <scheme val="minor"/>
      </rPr>
      <t>(2)</t>
    </r>
    <r>
      <rPr>
        <sz val="10"/>
        <rFont val="Calibri"/>
        <family val="2"/>
        <scheme val="minor"/>
      </rPr>
      <t>, bis Zahn 8</t>
    </r>
  </si>
  <si>
    <r>
      <t>75%</t>
    </r>
    <r>
      <rPr>
        <vertAlign val="superscript"/>
        <sz val="10"/>
        <rFont val="Calibri"/>
        <family val="2"/>
        <scheme val="minor"/>
      </rPr>
      <t>(2)</t>
    </r>
    <r>
      <rPr>
        <sz val="10"/>
        <rFont val="Calibri"/>
        <family val="2"/>
        <scheme val="minor"/>
      </rPr>
      <t>, bis Zahn 6</t>
    </r>
  </si>
  <si>
    <t>85 % (²), bis Zahn 8 bei med. Notwendigkeit</t>
  </si>
  <si>
    <t>75% (²),  max 500€
ausser im Rahmen von KFO</t>
  </si>
  <si>
    <t>85% (²),  max 850€
ausser im Rahmen von KFO</t>
  </si>
  <si>
    <r>
      <t>85 %</t>
    </r>
    <r>
      <rPr>
        <vertAlign val="superscript"/>
        <sz val="10"/>
        <rFont val="Calibri"/>
        <family val="2"/>
        <scheme val="minor"/>
      </rPr>
      <t xml:space="preserve">(2) </t>
    </r>
    <r>
      <rPr>
        <sz val="10"/>
        <rFont val="Calibri"/>
        <family val="2"/>
        <scheme val="minor"/>
      </rPr>
      <t xml:space="preserve"> 
(nur bei Unfall, max. 2.500 €,                           während der gesamten Vertragslaufzeit)
</t>
    </r>
  </si>
  <si>
    <r>
      <t>75 %</t>
    </r>
    <r>
      <rPr>
        <vertAlign val="superscript"/>
        <sz val="10"/>
        <rFont val="Calibri"/>
        <family val="2"/>
        <scheme val="minor"/>
      </rPr>
      <t>(2)</t>
    </r>
    <r>
      <rPr>
        <sz val="10"/>
        <rFont val="Calibri"/>
        <family val="2"/>
        <scheme val="minor"/>
      </rPr>
      <t xml:space="preserve">
(nur bei Unfall max. 1.000 €,                            während der gesamten Vertragslaufzeit)
</t>
    </r>
  </si>
  <si>
    <t>34. Rang
(Note 1,4)</t>
  </si>
  <si>
    <t>37. Rang
(Note 1,1)</t>
  </si>
  <si>
    <t>7. Rang
(Note 1,0)</t>
  </si>
  <si>
    <t>51. Rang
(Note 1,0)</t>
  </si>
  <si>
    <t>38. Rang
(Note 1,4)</t>
  </si>
  <si>
    <t>2. Rang
(Note 1,3)</t>
  </si>
  <si>
    <t>35. Rang
(Note 1,3)</t>
  </si>
  <si>
    <t>1.000 € im 1. VJ
2.000 € im 1. - 2. VJ 
3.000 € im 1. - 3. VJ 
4.000 € im 1.-4. VJ 
Keine Anrechnung PZR auf Zahnstaffel
Summenbegrenzung entfällt bei Unfall</t>
  </si>
  <si>
    <t>35. Rang
(Note 1,6)</t>
  </si>
  <si>
    <t>51. Rang
(Note 1,3)</t>
  </si>
  <si>
    <t xml:space="preserve">GKV-Versicherte, 
freie Heilfürsorge, </t>
  </si>
  <si>
    <t xml:space="preserve">Einstellungen max. Basis
</t>
  </si>
  <si>
    <t>«««««</t>
  </si>
  <si>
    <r>
      <t>««««</t>
    </r>
    <r>
      <rPr>
        <sz val="18"/>
        <color theme="0"/>
        <rFont val="Wingdings"/>
        <charset val="2"/>
      </rPr>
      <t>«</t>
    </r>
  </si>
  <si>
    <t>k. A.</t>
  </si>
  <si>
    <t>1. Rang - Sieger Preis/Leistung
(Note 1,4)</t>
  </si>
  <si>
    <t>100 %(2) inkl. GKV-Vorleistung,
ansonsten 75%</t>
  </si>
  <si>
    <t>100%(2) inkl. GKV-Vorleistung,
ansonsten 75%</t>
  </si>
  <si>
    <r>
      <t xml:space="preserve">80% </t>
    </r>
    <r>
      <rPr>
        <vertAlign val="superscript"/>
        <sz val="10"/>
        <rFont val="Calibri"/>
        <family val="2"/>
        <scheme val="minor"/>
      </rPr>
      <t>(2)</t>
    </r>
    <r>
      <rPr>
        <sz val="10"/>
        <rFont val="Calibri"/>
        <family val="2"/>
        <scheme val="minor"/>
      </rPr>
      <t xml:space="preserve"> 
bei Nachweis Vorsorge letzte 10 J.,
75%  bei Vorsorge letzte 5 J.
ansonsten 65% </t>
    </r>
    <r>
      <rPr>
        <vertAlign val="superscript"/>
        <sz val="10"/>
        <rFont val="Calibri"/>
        <family val="2"/>
        <scheme val="minor"/>
      </rPr>
      <t>(2)</t>
    </r>
    <r>
      <rPr>
        <sz val="10"/>
        <rFont val="Calibri"/>
        <family val="2"/>
        <scheme val="minor"/>
      </rPr>
      <t xml:space="preserve"> Erstattung
</t>
    </r>
  </si>
  <si>
    <t xml:space="preserve">                              nein, 
für bei Vertragsschluss fehlende und noch nicht dauerhaft ersetzte Zähne besteht kein Leistungsanspruch. Für Zahnersatz- bzw. Zahnbehandlungsmaßnahmen und KFO, die vor VB angeraten oder begonnen worden sind, wird nicht geleistet.
Versicherbarkeit fehlender Zähne -&gt; 1 fehlender Zahn ist mitversichert
1 Frage nach fehlenden Zähnen, kein Abschluss möglich ab dem 4. fehlenden Zahn.
</t>
  </si>
  <si>
    <t xml:space="preserve">ja,
3 Fragen 
Versichert werden nur Personen, die bei Vertragsabschluss nicht mehr als 
3 fehlende, noch nicht ersetzte Zähne haben </t>
  </si>
  <si>
    <t xml:space="preserve">75% max. 75 € für besondere Maßnahmen zur Schmerzausschaltung: z.B. Akupunktur, Analgo-Sedierung (Dämmerschlaf), Hypnose, Lachgas-Sedierung, Vollnarkose.
Hightech-Leistungen wie z. B. 
DENTAL-LASER, CEREC, Digitale, Volumentomographie, VECTOR, PACT, OP-Mikroskop, DNA-Test, DROS-Schiene, INVISALIGN-Therapie, Schmerztherapie &amp; Narkose
Innovationsgarantie:
Zukünftig neu hinzukommende medizinisch notwendige zahnärztliche oder kieferorthopädische Heilbehandlungsmaßnahmen
gemäß GOZ/GOÄ sind im tariflichen Umfang mitversichert.
Zukunfts-Garantie für neue Entwicklungen 
Entfallen in Zukunft die Festzuschüsse für Zahnersatz in der GKV (z.B. weil sie aus dem Leistungskatalog gestrichen werden) garantieren wir die definierten Leistungen unverändert.
Verkürzte Zahnstaffel: Bei Wechsel aus einem vergleichbaren Zahntarif (mind. 70% tarifliche Erstattung für Zahnersatz) wird die bereits zurückgelegte Versicherungsdauer auf die Zahnstaffel angerechnet. 
</t>
  </si>
  <si>
    <t>80 % (²) mit Bonusheft (10 Jahre),
ansonsten 75%</t>
  </si>
  <si>
    <t>90 % (²) mit Bonusheft (10 Jahre),
ansonsten 85%</t>
  </si>
  <si>
    <r>
      <t xml:space="preserve">95% innerhalb Dentallabor-Netzwerk,
90% </t>
    </r>
    <r>
      <rPr>
        <vertAlign val="superscript"/>
        <sz val="10"/>
        <rFont val="Calibri"/>
        <family val="2"/>
        <scheme val="minor"/>
      </rPr>
      <t>(2)</t>
    </r>
  </si>
  <si>
    <r>
      <t xml:space="preserve">70% </t>
    </r>
    <r>
      <rPr>
        <vertAlign val="superscript"/>
        <sz val="10"/>
        <color theme="1"/>
        <rFont val="Calibri"/>
        <family val="2"/>
        <scheme val="minor"/>
      </rPr>
      <t xml:space="preserve">(2)
</t>
    </r>
    <r>
      <rPr>
        <sz val="10"/>
        <color theme="1"/>
        <rFont val="Calibri"/>
        <family val="2"/>
        <scheme val="minor"/>
      </rPr>
      <t xml:space="preserve">können die letzen 5 bzw. 10  Jahre Vorsorgeuntersuchungen Nachgewiesen werden nachgewiesen werden, erhöht sich die Erstattung auf  75% bzw. 80% des RB
</t>
    </r>
  </si>
  <si>
    <t>22. Rang
(Note 1,1)</t>
  </si>
  <si>
    <t>1. Rang
(Note 1,3)</t>
  </si>
  <si>
    <t>1. Rang (Note 1,8)</t>
  </si>
  <si>
    <t>1. Rang - Sieger Preis/Leistung
(Note 1,0)</t>
  </si>
  <si>
    <t>15. Rang
(Note 1,0)</t>
  </si>
  <si>
    <r>
      <t>Check24 (Einstellung: 31 J.,</t>
    </r>
    <r>
      <rPr>
        <b/>
        <sz val="10"/>
        <color rgb="FFFF3399"/>
        <rFont val="Calibri"/>
        <family val="2"/>
        <scheme val="minor"/>
      </rPr>
      <t xml:space="preserve"> </t>
    </r>
    <r>
      <rPr>
        <b/>
        <sz val="10"/>
        <color theme="1"/>
        <rFont val="Calibri"/>
        <family val="2"/>
        <scheme val="minor"/>
      </rPr>
      <t>sehr gute Leistungen (Standard), 08.09.2020)</t>
    </r>
  </si>
  <si>
    <t>Verivox / Huffzky (Einstellung: 31 J. premium Leistungen (Standard), 08.079.2020)</t>
  </si>
  <si>
    <t>Verivox / Huffzky (Einstellung: 31 J.,Komfort Leistungen (Standard), 08.09.2020)</t>
  </si>
  <si>
    <t>Check24 (Einstellung: 31 J.,  gute Leistungen (Standard), 08.09.2020</t>
  </si>
  <si>
    <t xml:space="preserve">nein, 
kein Versicherungsschutz für alle zahnärztlichen und kieferorthopädischen Maßnahmen, die zum zum Zeitpunkt der Antragstellung berets angeraten, geplant oder begonnen worden sind 
Versichert werden nur Personen, die bei Vertragsabschluss nicht mehr als 
3 fehlende, noch nicht ersetzte Zähne haben </t>
  </si>
  <si>
    <r>
      <t>75%</t>
    </r>
    <r>
      <rPr>
        <vertAlign val="superscript"/>
        <sz val="10"/>
        <color theme="1"/>
        <rFont val="Calibri"/>
        <family val="2"/>
        <scheme val="minor"/>
      </rPr>
      <t>(2)</t>
    </r>
  </si>
  <si>
    <t>100% des RB, 
bis max. 200 € je VJ</t>
  </si>
  <si>
    <t>seit 03/2014</t>
  </si>
  <si>
    <t>ZahnGesund100
Tarif 579</t>
  </si>
  <si>
    <t>seit 09/2020</t>
  </si>
  <si>
    <t>ZAHN Prestige</t>
  </si>
  <si>
    <t>seit 07/2017</t>
  </si>
  <si>
    <t>ZAHN Prestige Plus</t>
  </si>
  <si>
    <t>seit 03/2020</t>
  </si>
  <si>
    <t>Premium Plus</t>
  </si>
  <si>
    <t>seit 10/2019</t>
  </si>
  <si>
    <t>Dent100</t>
  </si>
  <si>
    <t>seit 11/2017</t>
  </si>
  <si>
    <t>Zahnschutz Exklusiv 100</t>
  </si>
  <si>
    <t>seit 03/2018</t>
  </si>
  <si>
    <t>seit 01/2016</t>
  </si>
  <si>
    <t>GIGA.Dent</t>
  </si>
  <si>
    <t>seit 07/2016</t>
  </si>
  <si>
    <t>ZZ Pro 100</t>
  </si>
  <si>
    <t>ZahnPremium</t>
  </si>
  <si>
    <t>seit  04/2019</t>
  </si>
  <si>
    <t>Komfort (Z100)</t>
  </si>
  <si>
    <t>seit 05/2019</t>
  </si>
  <si>
    <t>PrivatPlus
(ZBE+ ZE90)</t>
  </si>
  <si>
    <t>DZV Komfortschutz 
570 + 572 + 573 + 574</t>
  </si>
  <si>
    <t>Premium</t>
  </si>
  <si>
    <t xml:space="preserve">       neutral</t>
  </si>
  <si>
    <t xml:space="preserve">      niedrigere Leistung (Vorsicht hinsehen)</t>
  </si>
  <si>
    <t xml:space="preserve">       höhere Leistung (positiv)</t>
  </si>
  <si>
    <t>2 Versicherungsjahre (VJ=KJ), 
danach ord. Kündigungsrecht
(zum Jahresende)</t>
  </si>
  <si>
    <t>01/2022</t>
  </si>
  <si>
    <t>- - -</t>
  </si>
  <si>
    <t>(1,90+1,10+3,80+1,40) = 8,20 €</t>
  </si>
  <si>
    <t>seit 2013</t>
  </si>
  <si>
    <t>seit 04/2018</t>
  </si>
  <si>
    <t>01/2021</t>
  </si>
  <si>
    <t>seit 06/2020</t>
  </si>
  <si>
    <t>Letzte BAP</t>
  </si>
  <si>
    <t>100%, max. 350 € /KJ für besondere Maßnahmen zur Schmerzausschaltung: Analgo-Sedierung (Dämmerschlaf), Vollnarkose, Lachgas-Sedie-rung, Akupunktur, Hypnose
100%, max. 300 € innerhalb von 2 KJ für zahnaufhellende Maßnahmen (Bleaching)</t>
  </si>
  <si>
    <t>ja, auch über die Höchstsätze hinaus</t>
  </si>
  <si>
    <t>Vorlagepflicht Heil- und Kosten-plan vor Behandlungsbeginn</t>
  </si>
  <si>
    <t>GKV-Versicherte, freie Heilfür-sorge, truppenärztl. Versorgung</t>
  </si>
  <si>
    <t>Verivox / Huffzky (31 J., Premium-Leistungen, (Standard) 08.09.2020)</t>
  </si>
  <si>
    <t>100% innerhalb ZA-Netzwerk
100%, außerhalb ZA-Netzwerk max. 200 € je VJ (100 € je PZR, max. 2 PZR je VJ)</t>
  </si>
  <si>
    <t>100% maximal 250 € pro KJ inkl. zahnaufhellender Maßnahmen (z.B. Bleaching)</t>
  </si>
  <si>
    <t>100% innerhalb ZA-Netzwerk
100%, außerhalb ZA-Netzwerk max. 180 € je VJ (90 € je PZR, max. 2 PZR je VJ)</t>
  </si>
  <si>
    <t>100% bei Regelversorgung
100% soweit privatärztl. Vergütungsanteile berechnet werden und 5jährige Vorsorge nachgewiesen wird. 
90% ohne Nachweis</t>
  </si>
  <si>
    <r>
      <t>100%</t>
    </r>
    <r>
      <rPr>
        <vertAlign val="superscript"/>
        <sz val="10"/>
        <rFont val="Calibri"/>
        <family val="2"/>
        <scheme val="minor"/>
      </rPr>
      <t>(2)</t>
    </r>
    <r>
      <rPr>
        <sz val="10"/>
        <rFont val="Calibri"/>
        <family val="2"/>
        <scheme val="minor"/>
      </rPr>
      <t xml:space="preserve">,
</t>
    </r>
    <r>
      <rPr>
        <sz val="10"/>
        <rFont val="Calibri"/>
        <family val="2"/>
        <scheme val="minor"/>
      </rPr>
      <t>bei Unfall und sofern medizinisch notwendig</t>
    </r>
  </si>
  <si>
    <t xml:space="preserve">100% der Restkosten bis zu einem RB von 1.000 €, soweit die Behandlung vor dem 18. Geburts-tag begonnen wird. Zahn- und Kieferregulierung nach KIG 1-5.  
Nach Vollendung 18. LJ 100% der verbleibenden Restkosten, soweit der Versicherte einen Unfall erleidet.  </t>
  </si>
  <si>
    <r>
      <t xml:space="preserve">                       100% </t>
    </r>
    <r>
      <rPr>
        <vertAlign val="superscript"/>
        <sz val="10"/>
        <color theme="1"/>
        <rFont val="Calibri"/>
        <family val="2"/>
        <scheme val="minor"/>
      </rPr>
      <t xml:space="preserve">(2), 
</t>
    </r>
    <r>
      <rPr>
        <sz val="10"/>
        <color theme="1"/>
        <rFont val="Calibri"/>
        <family val="2"/>
        <scheme val="minor"/>
      </rPr>
      <t>max. 1 Implantat je VJ, 2 Implan-tate in einem VJ, wenn im voran-gegangenen  VJ kein Implantat in Anspruch genommen wurde, max. 5 Implantate pro Kiefer</t>
    </r>
  </si>
  <si>
    <r>
      <t>100%</t>
    </r>
    <r>
      <rPr>
        <vertAlign val="superscript"/>
        <sz val="10"/>
        <color theme="1"/>
        <rFont val="Calibri"/>
        <family val="2"/>
        <scheme val="minor"/>
      </rPr>
      <t xml:space="preserve">(2) </t>
    </r>
    <r>
      <rPr>
        <sz val="10"/>
        <color theme="1"/>
        <rFont val="Calibri"/>
        <family val="2"/>
        <scheme val="minor"/>
      </rPr>
      <t>bis Zahn 8</t>
    </r>
  </si>
  <si>
    <t>nein,
kein Versicherungsschutz für bei VB bereits angeratene oder begonnene Behandlungen
Versichert werden nur Personen, die bei Vertragsabschluss nicht mehr als 3 fehlende Zähne haben und keine Teil- oder Vollprothese tragen, Außerdem darf während der letzten 3 Jahre keine der folgenden Erkrankungen bestanden haben oder bestehen: Parodontose, Parodontitis, Zahnschmelz-Abbau, -Erosion oder -Anomalie, Zahn- oder Gebissanomalie, Kiefergelenkserkrankung</t>
  </si>
  <si>
    <t>nein,
keine Versicherungsschutz für bei VB bereits angeratene oder begonnene Behandlungen
Versichert werden nur Personen, die bei Vertragsabschluss nicht mehr als 3 fehlende Zähne haben und keine Teil- oder Vollprothese tragen, Außerdem darf während der letzten 3 Jahre keine der folgenden Erkrankungen bestanden haben oder bestehen: Parodontose, Parodontitis, Zahnschmelz-Abbau, -Erosion oder -Anomalie, Zahn- oder Gebissanomalie, Kiefergelenkserkrankung</t>
  </si>
  <si>
    <t>GKV-Versicherte, freie Heilfürsorge, truppenärztl. Versorgung</t>
  </si>
  <si>
    <t xml:space="preserve">100% (²) max 5.000 €  bis zur Vollendung des 18. LJ, 
Erw. 100% (²) max. 2.500 €
(während der gesamten Vertragslaufzeit;  KIG 1-5)
</t>
  </si>
  <si>
    <t>mit GKV-VL 100% innerhalb ZA-Netzwerk 
mit GKV-VL 90% außerhalb ZA-Netzwerk, bei Unfall 100%
ohne GKV-VL 100% innerhalb ZA-Netzwerk max. 2.000 €, 
bei Unfall 100% ohne Höchstbetrag
ohne GKV-VL 90% außerhalb ZA-Netzwerk max. 1.800 €, 
bei Unfall 100% ohne Höchstbetrag</t>
  </si>
  <si>
    <t>nein,
für bei Vertragsschluss fehlende und noch nicht dauerhaft ersetzte Zähne besteht kein Leistungsanspruch. Für Zahnersatz- bzw. Zahnbehand-lungsmaßnahmen und KFO, die vor VB angeraten oder begonnen worden sind, wird nicht geleistet.</t>
  </si>
  <si>
    <t>ZahnGesund85+
Tarif 578</t>
  </si>
  <si>
    <t>Dent90+</t>
  </si>
  <si>
    <t>ZAHN Smart</t>
  </si>
  <si>
    <t>seit 08/2017</t>
  </si>
  <si>
    <t xml:space="preserve">ZAHN Komfort </t>
  </si>
  <si>
    <t>Zahnschutz Premium 90</t>
  </si>
  <si>
    <t>MEGA.Dent</t>
  </si>
  <si>
    <t>ZahnBest 2013, ZahnFit 2015</t>
  </si>
  <si>
    <t>Tarifeinführung</t>
  </si>
  <si>
    <t>(22,21+8,70) = 30,91 €</t>
  </si>
  <si>
    <t>(9,44+3,63) = 13,07 €</t>
  </si>
  <si>
    <t>MediZ Duo 90</t>
  </si>
  <si>
    <r>
      <t xml:space="preserve">100% </t>
    </r>
    <r>
      <rPr>
        <vertAlign val="superscript"/>
        <sz val="10"/>
        <color rgb="FFC00000"/>
        <rFont val="Calibri"/>
        <family val="2"/>
        <scheme val="minor"/>
      </rPr>
      <t>(2)</t>
    </r>
  </si>
  <si>
    <r>
      <t xml:space="preserve">90% </t>
    </r>
    <r>
      <rPr>
        <vertAlign val="superscript"/>
        <sz val="10"/>
        <color rgb="FFC00000"/>
        <rFont val="Calibri"/>
        <family val="2"/>
        <scheme val="minor"/>
      </rPr>
      <t xml:space="preserve">(2)
</t>
    </r>
  </si>
  <si>
    <r>
      <t xml:space="preserve">100% </t>
    </r>
    <r>
      <rPr>
        <vertAlign val="superscript"/>
        <sz val="10"/>
        <color rgb="FFC00000"/>
        <rFont val="Calibri"/>
        <family val="2"/>
        <scheme val="minor"/>
      </rPr>
      <t xml:space="preserve">(2)
</t>
    </r>
  </si>
  <si>
    <r>
      <t xml:space="preserve">100% </t>
    </r>
    <r>
      <rPr>
        <b/>
        <vertAlign val="superscript"/>
        <sz val="10"/>
        <color rgb="FFC00000"/>
        <rFont val="Calibri"/>
        <family val="2"/>
        <scheme val="minor"/>
      </rPr>
      <t xml:space="preserve">(2) 
</t>
    </r>
    <r>
      <rPr>
        <b/>
        <sz val="10"/>
        <color rgb="FFC00000"/>
        <rFont val="Calibri"/>
        <family val="2"/>
        <scheme val="minor"/>
      </rPr>
      <t>ab vollendetem 21. LJ 
bei unfallbedingter KFO-Behandlung
max. 2.000 € je Versicherungsfall</t>
    </r>
  </si>
  <si>
    <t>seit 04/2021</t>
  </si>
  <si>
    <t>ZPro + Z 80</t>
  </si>
  <si>
    <t>(6,82+21,13) = 27,95 €</t>
  </si>
  <si>
    <t>(6,82+16,49) = 23,31 €</t>
  </si>
  <si>
    <t>(6,82+24,90) = 31,72 €</t>
  </si>
  <si>
    <t>(6,82+32,97) = 39,79 €</t>
  </si>
  <si>
    <t>(6,82+40,07) = 46,89 €</t>
  </si>
  <si>
    <t>(6,82+48,12) = 54,94 €</t>
  </si>
  <si>
    <t>(1,79+5,31) =   7,10 €</t>
  </si>
  <si>
    <t>Die Leistungen können sich ändern. Sie erhalten von uns unverändert die Leistungen im tariflich vereinbarten Umfang.</t>
  </si>
  <si>
    <t xml:space="preserve">100%,  für besondere Maßnahmen zur Schmerzlinderung: Analgo-Sedierung (Dämmerschlaf), Vollnarkose, Lachgas-Sedierung, Akupunktur, Hypnose
Zahnaufhellung (z.B.)  Bleaching, 100 % max. 200 € alle 2 Jahre
Verkürzte Zahnstaffel: Wenn in den letzten sechs Monaten vor Abschluss des Vertrages eine Zahnersatzversicherung bei einem anderen Versicherer bestand, gilt eine verkürzte Zahnstaffel:
1.500 € im 1. KJ
3.000 € im 1.-2. KJ
ab 3. KJ keine 
Innovationsgarantie: Sämtliche Zahnersatzmaßnahmen sind versichert, auch solche die es heute noch nicht gibt. Ihr Vers.Schutz passt sich automatisch an die neuen Gegebenheiten an. 
'Zukunftsgarantie: Die GKV und Heilfürsorge orientieren sich beim Zahnersatz am vorliegenden Befund. Daraus ergibt sich ein Festzuschuss, den wir als Vorleistung berücksichtigen. 
</t>
  </si>
  <si>
    <t>(32,40+8,70) = 41,10 €</t>
  </si>
  <si>
    <t>(27,64+8,70) = 36,34 €</t>
  </si>
  <si>
    <t>(36,10+8,70) = 44,80 €</t>
  </si>
  <si>
    <t>(37,51+8,70) = 46,21 €</t>
  </si>
  <si>
    <t xml:space="preserve">       niedrigere Leistung (Vorsicht hinsehen)</t>
  </si>
  <si>
    <t>(2) inkl. GKV-VL, (3) ohne GKV-VL,</t>
  </si>
  <si>
    <t>(4) nach GKV-VL</t>
  </si>
  <si>
    <t xml:space="preserve">        niedrigere Leistung (Vorsicht hinsehen)</t>
  </si>
  <si>
    <t xml:space="preserve">         neutral</t>
  </si>
  <si>
    <t xml:space="preserve">         höhere Leistung (positiv)</t>
  </si>
  <si>
    <t>ZahnGesund75+
Tarif 577</t>
  </si>
  <si>
    <t>DentalPlus (DP02)</t>
  </si>
  <si>
    <t>seit 05/2016</t>
  </si>
  <si>
    <t>Sehr Gut (0,7)</t>
  </si>
  <si>
    <t>Sehr gut (0,6)</t>
  </si>
  <si>
    <t>Sehr gut (0,5)</t>
  </si>
  <si>
    <t>Zahn 100 (ZP1)</t>
  </si>
  <si>
    <t>ZPro + Z80</t>
  </si>
  <si>
    <t>Gut (2,0)</t>
  </si>
  <si>
    <t>Check24 Einstellung: 31 J., sehr gute Leistungen, (Standard) 10.01.2022</t>
  </si>
  <si>
    <t>Janitos</t>
  </si>
  <si>
    <t>JA dental 75</t>
  </si>
  <si>
    <t>NEU 07/2021</t>
  </si>
  <si>
    <t>nicht gelistet</t>
  </si>
  <si>
    <t>JA dental 100</t>
  </si>
  <si>
    <r>
      <t xml:space="preserve">100% </t>
    </r>
    <r>
      <rPr>
        <vertAlign val="superscript"/>
        <sz val="10"/>
        <color theme="1"/>
        <rFont val="Calibri"/>
        <family val="2"/>
        <scheme val="minor"/>
      </rPr>
      <t>(2)</t>
    </r>
    <r>
      <rPr>
        <sz val="10"/>
        <color theme="1"/>
        <rFont val="Calibri"/>
        <family val="2"/>
        <scheme val="minor"/>
      </rPr>
      <t>, ab dem 5. KJ nach Versicherungsbeginn oder später nur noch mit mind. 5 Jahre lückenlos geführtem Bonusheft sonst 90% Erstattung</t>
    </r>
  </si>
  <si>
    <r>
      <t>100%</t>
    </r>
    <r>
      <rPr>
        <vertAlign val="superscript"/>
        <sz val="10"/>
        <rFont val="Calibri"/>
        <family val="2"/>
        <scheme val="minor"/>
      </rPr>
      <t xml:space="preserve">(2)
</t>
    </r>
    <r>
      <rPr>
        <sz val="10"/>
        <rFont val="Calibri"/>
        <family val="2"/>
        <scheme val="minor"/>
      </rPr>
      <t>auch DROS-Schienen</t>
    </r>
  </si>
  <si>
    <t>bis Zahn 8
100% (2), ab dem 5. KJ nach Versicherungsbeginn oder später nur noch mit mind. 5 Jahre lückenlos geführtem Bonusheft sonst 90% Erstattung</t>
  </si>
  <si>
    <t>100% (²)  max 5.000 €  bis zur Vollendung des 18. LJ, während der gesamten Vertragslaufzeit, KIG 1-2 
100% (²)  max 2.500 €  bis zur Vollendung des 18. LJ, während der gesamten Vertragslaufzeit, KIG 3-5
nach Vollendung 18. LJ: nur bei unfallbed. KFO 100% (²) max. 2.500 € je Versicherungsfall</t>
  </si>
  <si>
    <t>Ohne GKV-VL 
Anrechnung einer Vorleistung von 20%</t>
  </si>
  <si>
    <t>Ja, 4 Gesundheitsfragen
Nicht versicherbar sind Personen mit einer bei Vertragsabschluss bereits vorhandenen voll- oder teilprothetischen Versorgung (herausnehmbarer Zahnersatz) sowie Personen mit bei Vertragsabschluss mehr als einem fehlenden Zahn. 
Als fehlend im Sinne dieses Tarifes gelten Zähne, die nicht durch Zahnersatzmaßnahmen ersetzt wurden und bei denen kein physiologischer Lückenschluss besteht. Weisheitszähne und Milchzähne zählen nicht zu den fehlenden Zähnen. 
Für bei Vertragsabschluss bereits begonnene oder angeratene Behandlungen besteht kein Versicherungsschutz.
Bei 1 fehlendem Zahn Leistungsausschluss;
ab 2 fehlenden Zähnen kein Onlineabschluss möglich.</t>
  </si>
  <si>
    <t>1. Wurden Zähne durch Voll- oder Teilprothesen (herausnehmbarer Zahnersatz) ersetzt oder fanden in den letzten 3 Jahren Parodontose - bzw. Parodontitisbehandlungen (Zahnbetterkrankungen) statt bzw. sind diese angeraten oder beabsichtigt? 
Ja / Nein  Falls ja: Leider kein Versicherungsschutz möglich.
2. Anzahl fehlender Zähne, die nicht durch Zahnersatzmaßnahmen ersetzt wurden und bei denen kein physiologischer Lückenschluss besteht (Weisheitszähne und Milchzähne müssen nicht genannt werden)? _____
Bitte Zahnstaffel bei 2 oder 3 fehlenden Zähnen beachten. Bei mehr als 3 fehlenden Zähnen ist leider kein Versicherungsschutz möglich.
3. Wurde eine Zahnbehandlung/Zahnersatzmaßnahme angeraten oder begonnen bzw. besteht eine provisorische Versorgung? 
Ja / nein
Falls ja: Für alle angeratenen oder begonnenen Zahnbehandlungen/Zahnersatzmaßnahmen besteht leider kein Versicherungsschutz.
4) Nur zu beantworten, wenn &gt; 6 Jahre und &lt; 18 Jahre: Besteht eine zahnärztlich festgestellte Zahnfehlstellung, eine Kieferanomalie oder sind Sie in kieferorthopädischer Behandlung oder wurde eine solche angeraten?</t>
  </si>
  <si>
    <t>Ja</t>
  </si>
  <si>
    <t>ja, ohne Unterschrift</t>
  </si>
  <si>
    <t>2 Versicherungsjahre
 danach ordentliches Kündigungsrecht (zum Jahresende)</t>
  </si>
  <si>
    <t>Quelle: Morgen &amp; Morgen KV-WIN, Eigenrecherche</t>
  </si>
  <si>
    <t>JA dental 90</t>
  </si>
  <si>
    <t>ZahnPremium Z14</t>
  </si>
  <si>
    <t>NEU 09/2021</t>
  </si>
  <si>
    <r>
      <t>100%</t>
    </r>
    <r>
      <rPr>
        <vertAlign val="superscript"/>
        <sz val="10"/>
        <rFont val="Calibri"/>
        <family val="2"/>
        <scheme val="minor"/>
      </rPr>
      <t xml:space="preserve"> </t>
    </r>
    <r>
      <rPr>
        <sz val="10"/>
        <rFont val="Calibri"/>
        <family val="2"/>
        <scheme val="minor"/>
      </rPr>
      <t>max. 150 € innerhalb eines Kalenderjahres (KJ)</t>
    </r>
  </si>
  <si>
    <t>100% des RB (unbegrenzt)</t>
  </si>
  <si>
    <r>
      <t xml:space="preserve">100% </t>
    </r>
    <r>
      <rPr>
        <vertAlign val="superscript"/>
        <sz val="10"/>
        <rFont val="Calibri"/>
        <family val="2"/>
        <scheme val="minor"/>
      </rPr>
      <t>(2)</t>
    </r>
  </si>
  <si>
    <r>
      <t xml:space="preserve">90% </t>
    </r>
    <r>
      <rPr>
        <vertAlign val="superscript"/>
        <sz val="10"/>
        <color theme="1"/>
        <rFont val="Calibri"/>
        <family val="2"/>
        <scheme val="minor"/>
      </rPr>
      <t>(2)</t>
    </r>
    <r>
      <rPr>
        <sz val="10"/>
        <color theme="1"/>
        <rFont val="Calibri"/>
        <family val="2"/>
        <scheme val="minor"/>
      </rPr>
      <t>, ab dem 5. KJ nach Versicherungsbeginn oder später nur noch mit mind. 5 Jahre lückenlos geführtem Bonusheft, 
sonst 80% Erstattung</t>
    </r>
  </si>
  <si>
    <r>
      <t xml:space="preserve">100% </t>
    </r>
    <r>
      <rPr>
        <vertAlign val="superscript"/>
        <sz val="10"/>
        <rFont val="Calibri"/>
        <family val="2"/>
        <scheme val="minor"/>
      </rPr>
      <t xml:space="preserve">(2) 
</t>
    </r>
    <r>
      <rPr>
        <sz val="10"/>
        <rFont val="Calibri"/>
        <family val="2"/>
        <scheme val="minor"/>
      </rPr>
      <t>außer im Rahmen von KFO</t>
    </r>
  </si>
  <si>
    <r>
      <t>90%</t>
    </r>
    <r>
      <rPr>
        <vertAlign val="superscript"/>
        <sz val="10"/>
        <rFont val="Calibri"/>
        <family val="2"/>
        <scheme val="minor"/>
      </rPr>
      <t>(2)</t>
    </r>
  </si>
  <si>
    <r>
      <t xml:space="preserve">100% </t>
    </r>
    <r>
      <rPr>
        <vertAlign val="superscript"/>
        <sz val="10"/>
        <rFont val="Calibri"/>
        <family val="2"/>
        <scheme val="minor"/>
      </rPr>
      <t>(2)</t>
    </r>
    <r>
      <rPr>
        <sz val="10"/>
        <rFont val="Calibri"/>
        <family val="2"/>
        <scheme val="minor"/>
      </rPr>
      <t xml:space="preserve">  bei Zahnbehandlung
 90% </t>
    </r>
    <r>
      <rPr>
        <vertAlign val="superscript"/>
        <sz val="10"/>
        <rFont val="Calibri"/>
        <family val="2"/>
        <scheme val="minor"/>
      </rPr>
      <t xml:space="preserve">(2)  </t>
    </r>
    <r>
      <rPr>
        <sz val="10"/>
        <rFont val="Calibri"/>
        <family val="2"/>
        <scheme val="minor"/>
      </rPr>
      <t>bei Zahnersatz</t>
    </r>
  </si>
  <si>
    <t>bis Zahn 8
90% (2), ab dem 5. KJ nach Versicherungsbeginn oder später nur noch mit mind. 5 Jahre lückenlos geführtem Bonusheft, 
sonst 80% Erstattung</t>
  </si>
  <si>
    <r>
      <t xml:space="preserve">90% </t>
    </r>
    <r>
      <rPr>
        <vertAlign val="superscript"/>
        <sz val="10"/>
        <rFont val="Calibri"/>
        <family val="2"/>
        <scheme val="minor"/>
      </rPr>
      <t>(2)</t>
    </r>
  </si>
  <si>
    <t>100% (²)  max 4.000 €  bis zur Vollendung des 18. LJ, während der gesamten Vertragslaufzeit, KIG 1-2 
100% (²)  max 2.000 €  bis zur Vollendung des 18. LJ, während der gesamten Vertragslaufzeit, KIG 3-5
nach Vollendung 18. LJ: nur bei unfallbed. KFO 100% (²) max. 2.500 € je Versicherungsfall</t>
  </si>
  <si>
    <t>bis zur Vollendung 22. LJ:
90% (²) max 2.000 € während der gesamten Vertragslaufzeit</t>
  </si>
  <si>
    <t>Ohne GKV-VL Anrechnung 
einer Vorleistung von 35%</t>
  </si>
  <si>
    <t>1.000 €       im 1. VJ
2.000 € im 1. - 2. VJ 
3.000 € im 1. - 3. VJ 
4.000 € im 1. - 4. VJ 
Keine Anrechnung PZR auf Zahnstaffel
Summenbegrenzung entfällt bei Unfall</t>
  </si>
  <si>
    <t>1.500 € im 1. KJ (1. Leistungsabschnitt)
3.000 € im 1. - 2. KJ
4.500 € im 1. - 3. KJ
6.000 € im 1. - 4. KJ
Summenbegrenzung entfällt bei Unfall</t>
  </si>
  <si>
    <t xml:space="preserve">Ja, 3 Gesundheitsfragen + 1 Frage zur Vorversicherung
</t>
  </si>
  <si>
    <t>2. Fehlen Zähne, die nicht dauerhaft ersetzt sind? Nicht anzugeben sind
vollständiger Lückenschluss, Milchzähne sowie fehlende Weisheitszähne.
Ab 4 fehlenden Zähnen ist eine Versicherung nicht mehr möglich.
2. Ist das Gebiss mit herausnehmbarem Zahnersatz (Teil-, Voll- oder
Interimsprothesen) versorgt? Alle vom herausnehmbarem Zahnersatz
betroffenen Zähnen sind einzeln zu zählen.
Ab 4 Zähnen, die durch herausnehmbarem Zahnersatz versorgt sind,
ist eine Versicherung nicht mehr möglich.
3. Fand in den letzten 3 Jahren eine Parodontose-/Parodontitisbehandlung
statt bzw. ist eine solche beabsichtigt oder angeraten?
Wenn ja, dann ist kein Versicherungsschutz möglich.
4. Bestand in den letzten 6 Monaten vor Vertragsabschluss ununterbrochen eine anderweitige Zahnersatzversicherung.
Wenn ja, entfallen im Versicherungsfall die Begrenzungen der
Leistungsstaffel ab dem dritten Kalenderjahr.</t>
  </si>
  <si>
    <t>2 Versicherungsjahre
 danach ordentliches Kündigungsrecht zum Jahresende</t>
  </si>
  <si>
    <r>
      <rPr>
        <b/>
        <sz val="10"/>
        <color theme="1"/>
        <rFont val="Calibri"/>
        <family val="2"/>
      </rPr>
      <t>Verkürzte Zahnstaffel:</t>
    </r>
    <r>
      <rPr>
        <sz val="10"/>
        <color theme="1"/>
        <rFont val="Calibri"/>
        <family val="2"/>
      </rPr>
      <t xml:space="preserve"> Bestand vor Abschluss dieser Versicherung bereits eine Zahnzusatzversicherung bei einem anderen privaten Krankenverscherer (Vorvertrag) entfallen im Versicherungsfall die Begrenzungen der Leistungsstaffel ab dem dritten Kalenderjahr.
Voraussetzung hierfür ist, dass
- der Vorvertrag mindestens 6 Monate bestand und
- ununterbrochen Versicherungsschutz zwischen dem Vorvertrag und diesem Vertrag bestand.
</t>
    </r>
    <r>
      <rPr>
        <b/>
        <sz val="10"/>
        <color theme="1"/>
        <rFont val="Calibri"/>
        <family val="2"/>
      </rPr>
      <t>Assistance Leistungen:</t>
    </r>
    <r>
      <rPr>
        <sz val="10"/>
        <color theme="1"/>
        <rFont val="Calibri"/>
        <family val="2"/>
      </rPr>
      <t xml:space="preserve">
Wird aufgrund einer mediznisch notwendigen Heilbehandlung eine zweite Zahnarztmeinung (auch z. B. über Internetdienste) eingeholt, werden die dafür entstandenen Kosten je versicherte Person bis zu 50€ je Kalenderjahr ersetzt, soweit diese nicht von der GKV oder einem sonstigen Kostenträger übernommen werden.
</t>
    </r>
    <r>
      <rPr>
        <b/>
        <sz val="10"/>
        <color theme="1"/>
        <rFont val="Calibri"/>
        <family val="2"/>
      </rPr>
      <t>Schmerzausschaltung:</t>
    </r>
    <r>
      <rPr>
        <sz val="10"/>
        <color theme="1"/>
        <rFont val="Calibri"/>
        <family val="2"/>
      </rPr>
      <t xml:space="preserve">
100% abzüglich GKV-Vorleistung
</t>
    </r>
    <r>
      <rPr>
        <b/>
        <sz val="10"/>
        <color theme="1"/>
        <rFont val="Calibri"/>
        <family val="2"/>
      </rPr>
      <t xml:space="preserve">1.000 € Einmalleistung nach Unfall, </t>
    </r>
    <r>
      <rPr>
        <sz val="10"/>
        <color theme="1"/>
        <rFont val="Calibri"/>
        <family val="2"/>
      </rPr>
      <t xml:space="preserve">wenn Zahnersatz oder Kieferorthopädie notwendig sind
</t>
    </r>
    <r>
      <rPr>
        <b/>
        <sz val="10"/>
        <color theme="1"/>
        <rFont val="Calibri"/>
        <family val="2"/>
      </rPr>
      <t>Innovationsgarantie</t>
    </r>
    <r>
      <rPr>
        <sz val="10"/>
        <color theme="1"/>
        <rFont val="Calibri"/>
        <family val="2"/>
      </rPr>
      <t xml:space="preserve">
Neu hinzukommende Heilbehandlungsmethoden bzw. -verfahren, die in die Gebührenordnung für Zahnärzte bzw. Ärzte aufgenommen werden,
sind automatisch mitversichert</t>
    </r>
  </si>
  <si>
    <t>100% max 250 € je VJ für Maßnahmen zur Schmerzausschaltung: z.B. Akupunktur, Analgo-Sedierung (Dämmerschlaf), Hypnose, Lachgas-Sedierung, Vollnarkose.
Hightech-Leistungen wie z. B. 
DENTAL-LASER, CEREC, Digitale Volumentomographie, VECTOR, 
PACT, OP-Mikroskop, DNA-Test, DROS-Schiene, INVISALIGN-Therapie, Schmerztherapie, Narkose</t>
  </si>
  <si>
    <r>
      <t>100% max. 350 € je VJ für</t>
    </r>
    <r>
      <rPr>
        <sz val="10"/>
        <rFont val="Calibri"/>
        <family val="2"/>
        <scheme val="minor"/>
      </rPr>
      <t xml:space="preserve"> Maßnahmen zur Schmerzausschaltung: z.B. Akupunktur, Analgo-Sedierung (Dämmerschlaf), Hypnose, Lachgas-Sedierung, Vollnarkose.
Hightech-Leistungen wie z. B. DENTAL-LASER, CEREC, Digitale Volumentomographie, VECTOR, PACT, OP-Mikroskop, DNA-Test, DROS-Schiene, INVISALIGN-Therapie, Schmerztherapie &amp; Narkose
100% max. 300 € innerhalb von 2 VJ für zahnaufhellende Maßnahmen beim Zahnarzt (Bleaching).</t>
    </r>
  </si>
  <si>
    <t xml:space="preserve">             Ja, 4 Gesundheitsfragen
Nicht versicherbar sind Personen mit einer bei Vertragsabschluss bereits vorhandenen voll- oder teilprothetischen Versorgung (herausnehmbarer Zahnersatz) sowie Personen mit bei Vertragsabschluss mehr als einem fehlenden Zahn. 
Als fehlend im Sinne dieses Tarifes gelten Zähne, die nicht durch Zahnersatzmaßnahmen ersetzt wurden und bei denen kein physiologischer Lückenschluss besteht. Weisheitszähne und Milchzähne zählen nicht zu den fehlenden Zähnen. 
Für bei Vertragsabschluss bereits begonnene oder angeratene Behandlungen besteht kein Versicherungsschutz.
Bei 1 fehlendem Zahn Leistungsausschluss;
ab 2 fehlenden Zähnen kein Onlineabschluss möglich.</t>
  </si>
  <si>
    <t>ZahnKomfort Z13</t>
  </si>
  <si>
    <r>
      <t>100%</t>
    </r>
    <r>
      <rPr>
        <vertAlign val="superscript"/>
        <sz val="10"/>
        <rFont val="Calibri"/>
        <family val="2"/>
        <scheme val="minor"/>
      </rPr>
      <t xml:space="preserve"> </t>
    </r>
    <r>
      <rPr>
        <sz val="10"/>
        <rFont val="Calibri"/>
        <family val="2"/>
        <scheme val="minor"/>
      </rPr>
      <t>max. 80 € innerhalb eines Kalenderjahres (KJ)</t>
    </r>
  </si>
  <si>
    <r>
      <t>100%</t>
    </r>
    <r>
      <rPr>
        <vertAlign val="superscript"/>
        <sz val="10"/>
        <rFont val="Calibri"/>
        <family val="2"/>
        <scheme val="minor"/>
      </rPr>
      <t xml:space="preserve"> </t>
    </r>
    <r>
      <rPr>
        <sz val="10"/>
        <rFont val="Calibri"/>
        <family val="2"/>
        <scheme val="minor"/>
      </rPr>
      <t>max. 160 € innerhalb eines Kalenderjahres (KJ)</t>
    </r>
  </si>
  <si>
    <r>
      <t xml:space="preserve">75% </t>
    </r>
    <r>
      <rPr>
        <vertAlign val="superscript"/>
        <sz val="10"/>
        <color theme="1"/>
        <rFont val="Calibri"/>
        <family val="2"/>
        <scheme val="minor"/>
      </rPr>
      <t>(2)</t>
    </r>
    <r>
      <rPr>
        <sz val="10"/>
        <color theme="1"/>
        <rFont val="Calibri"/>
        <family val="2"/>
        <scheme val="minor"/>
      </rPr>
      <t>, ab dem 5. KJ nach Versicherungsbeginn oder später nur noch mit mind. 5 Jahre lückenlos geführtem Bonusheft, 
sonst 70% Erstattung</t>
    </r>
  </si>
  <si>
    <r>
      <t xml:space="preserve">100% </t>
    </r>
    <r>
      <rPr>
        <vertAlign val="superscript"/>
        <sz val="10"/>
        <rFont val="Calibri"/>
        <family val="2"/>
        <scheme val="minor"/>
      </rPr>
      <t xml:space="preserve">(2) 
</t>
    </r>
    <r>
      <rPr>
        <sz val="10"/>
        <rFont val="Calibri"/>
        <family val="2"/>
        <scheme val="minor"/>
      </rPr>
      <t>auch DROS-Schienen</t>
    </r>
    <r>
      <rPr>
        <vertAlign val="superscript"/>
        <sz val="10"/>
        <rFont val="Calibri"/>
        <family val="2"/>
        <scheme val="minor"/>
      </rPr>
      <t xml:space="preserve">
</t>
    </r>
    <r>
      <rPr>
        <sz val="10"/>
        <rFont val="Calibri"/>
        <family val="2"/>
        <scheme val="minor"/>
      </rPr>
      <t>außer im Rahmen von KFO</t>
    </r>
  </si>
  <si>
    <r>
      <t xml:space="preserve">100% </t>
    </r>
    <r>
      <rPr>
        <vertAlign val="superscript"/>
        <sz val="10"/>
        <rFont val="Calibri"/>
        <family val="2"/>
        <scheme val="minor"/>
      </rPr>
      <t>(2)</t>
    </r>
    <r>
      <rPr>
        <sz val="10"/>
        <rFont val="Calibri"/>
        <family val="2"/>
        <scheme val="minor"/>
      </rPr>
      <t xml:space="preserve">  bei Zahnbehandlung
  80% </t>
    </r>
    <r>
      <rPr>
        <vertAlign val="superscript"/>
        <sz val="10"/>
        <rFont val="Calibri"/>
        <family val="2"/>
        <scheme val="minor"/>
      </rPr>
      <t xml:space="preserve">(2)  </t>
    </r>
    <r>
      <rPr>
        <sz val="10"/>
        <rFont val="Calibri"/>
        <family val="2"/>
        <scheme val="minor"/>
      </rPr>
      <t>bei Zahnersatz</t>
    </r>
  </si>
  <si>
    <t>bis Zahn 6
75% (2), ab dem 5. KJ nach Versicherungsbeginn oder später nur noch mit mind. 5 Jahre lückenlos geführtem Bonusheft,
sonst 70% Erstattung</t>
  </si>
  <si>
    <r>
      <t xml:space="preserve">80% </t>
    </r>
    <r>
      <rPr>
        <vertAlign val="superscript"/>
        <sz val="10"/>
        <rFont val="Calibri"/>
        <family val="2"/>
        <scheme val="minor"/>
      </rPr>
      <t>(2)</t>
    </r>
  </si>
  <si>
    <t>bis zur Vollendung des 18. LJ:
75% (²) max 3.000 € während der gesamten Vertragslaufzeit, 
KIG 1 u. 2 
nach Vollendung 18. LJ:
Leistung nur bei Unfall 75% (²), max. 1.500 € je Versicherungsfall</t>
  </si>
  <si>
    <t>Ohne GKV-VL Anrechnung 
einer Vorleistung von 20%</t>
  </si>
  <si>
    <t>800 € im 1. VJ
1.600 € im 1. - 2. VJ 
2.400 € im 1. - 3. VJ 
3.200 € im 1. - 4. VJ 
Keine Anrechnung PZR auf Zahnstaffel
Summenbegrenzung entfällt bei Unfall</t>
  </si>
  <si>
    <t>1.250 € im 1. KJ (1. Leistungsabschnitt)
2.500 € im 1. - 2. KJ
3.750 € im 1. - 3. KJ
5.000 € im 1. - 4. KJ
Summenbegrenzung entfällt bei Unfall</t>
  </si>
  <si>
    <t>1. Fehlen Zähne, die nicht dauerhaft ersetzt sind? Nicht anzugeben sind
vollständiger Lückenschluss, Milchzähne sowie fehlende Weisheitszähne.
Ab 4 fehlenden Zähnen ist eine Versicherung nicht mehr möglich.
2. Ist das Gebiss mit herausnehmbarem Zahnersatz (Teil-, Voll- oder
Interimsprothesen) versorgt? Alle vom herausnehmbarem Zahnersatz
betroffenen Zähnen sind einzeln zu zählen.
Ab 4 Zähnen, die durch herausnehmbarem Zahnersatz versorgt sind,
ist eine Versicherung nicht mehr möglich.
3. Fand in den letzten 3 Jahren eine Parodontose-/Parodontitisbehandlung
statt bzw. ist eine solche beabsichtigt oder angeraten?
Wenn ja, dann ist kein Versicherungsschutz möglich.
4. Bestand in den letzten 6 Monaten vor Vertragsabschluss ununterbrochen eine anderweitige Zahnersatzversicherung.
Wenn ja, entfallen im Versicherungsfall die Begrenzungen der
Leistungsstaffel ab dem dritten Kalenderjahr.</t>
  </si>
  <si>
    <t>Hightech-Leistungen wie z. B. 
DENTAL-LASER, CEREC, Digitale Volumentomographie, VECTOR, 
PACT, OP-Mikroskop, DNA-Test, DROS-Schiene, INVISALIGN-Therapie, Schmerztherapie, Narkose</t>
  </si>
  <si>
    <r>
      <rPr>
        <b/>
        <sz val="10"/>
        <color theme="1"/>
        <rFont val="Calibri"/>
        <family val="2"/>
      </rPr>
      <t>Verkürzte Zahnstaffel:</t>
    </r>
    <r>
      <rPr>
        <sz val="10"/>
        <color theme="1"/>
        <rFont val="Calibri"/>
        <family val="2"/>
      </rPr>
      <t xml:space="preserve"> Bestand vor Abschluss dieser Versicherung bereits eine Zahnzusatzversicherung bei einem anderen privaten Krankenverscherer (Vorvertrag) entfallen im Versicherungsfall die Begrenzungen der Leistungsstaffel ab dem dritten Kalenderjahr.
Voraussetzung hierfür ist, dass
- der Vorvertrag mindestens 6 Monate bestand und
- ununterbrochen Versicherungsschutz zwischen dem Vorvertrag und diesem Vertrag bestand.
</t>
    </r>
    <r>
      <rPr>
        <b/>
        <sz val="10"/>
        <color theme="1"/>
        <rFont val="Calibri"/>
        <family val="2"/>
      </rPr>
      <t xml:space="preserve">Assistance Leistungen:
</t>
    </r>
    <r>
      <rPr>
        <sz val="10"/>
        <color theme="1"/>
        <rFont val="Calibri"/>
        <family val="2"/>
      </rPr>
      <t xml:space="preserve">Wird aufgrund einer mediznisch notwendigen Heilbehandlung eine zweite Zahnarztmeinung (auch z. B. über Internetdienste) eingeholt, werden die dafür entstandenen Kosten je versicherte Person bis zu 50€ je Kalenderjahr ersetzt, soweit diese nicht von der GKV oder einem sonstigen Kostenträger übernommen werden.
</t>
    </r>
    <r>
      <rPr>
        <b/>
        <sz val="10"/>
        <color theme="1"/>
        <rFont val="Calibri"/>
        <family val="2"/>
      </rPr>
      <t>Schmerzausschaltung:</t>
    </r>
    <r>
      <rPr>
        <sz val="10"/>
        <color theme="1"/>
        <rFont val="Calibri"/>
        <family val="2"/>
      </rPr>
      <t xml:space="preserve">
100% abzüglich GKV-Vorleistung
</t>
    </r>
    <r>
      <rPr>
        <b/>
        <sz val="10"/>
        <color theme="1"/>
        <rFont val="Calibri"/>
        <family val="2"/>
      </rPr>
      <t>500 €</t>
    </r>
    <r>
      <rPr>
        <sz val="10"/>
        <color theme="1"/>
        <rFont val="Calibri"/>
        <family val="2"/>
      </rPr>
      <t xml:space="preserve"> </t>
    </r>
    <r>
      <rPr>
        <b/>
        <sz val="10"/>
        <color theme="1"/>
        <rFont val="Calibri"/>
        <family val="2"/>
      </rPr>
      <t>Einmalleistung nach Unfall,</t>
    </r>
    <r>
      <rPr>
        <sz val="10"/>
        <color theme="1"/>
        <rFont val="Calibri"/>
        <family val="2"/>
      </rPr>
      <t xml:space="preserve">
wenn Zahnersatz oder Kieferorthopädie notwendig sind
</t>
    </r>
    <r>
      <rPr>
        <b/>
        <sz val="10"/>
        <color theme="1"/>
        <rFont val="Calibri"/>
        <family val="2"/>
      </rPr>
      <t>Innovationsgarantie</t>
    </r>
    <r>
      <rPr>
        <sz val="10"/>
        <color theme="1"/>
        <rFont val="Calibri"/>
        <family val="2"/>
      </rPr>
      <t xml:space="preserve">
Neu hinzukommende Heilbehandlungsmethoden bzw. -verfahren, die in die Gebührenordnung für Zahnärzte bzw. Ärzte aufgenommen werden,
sind automatisch mitversichert
</t>
    </r>
    <r>
      <rPr>
        <b/>
        <sz val="10"/>
        <color theme="1"/>
        <rFont val="Calibri"/>
        <family val="2"/>
      </rPr>
      <t xml:space="preserve">Option auf Höherversicherung:
</t>
    </r>
    <r>
      <rPr>
        <sz val="10"/>
        <color theme="1"/>
        <rFont val="Calibri"/>
        <family val="2"/>
      </rPr>
      <t>Der VN hat einmal während der Vertragslaufzeit das REcht, auf Antrag zum Beginn des folgenden Versicherungsjahres ohne erneute Gesundheitsprüfung in den Tarif ZahnPremium Z14 zu wechseln.</t>
    </r>
    <r>
      <rPr>
        <b/>
        <sz val="10"/>
        <color theme="1"/>
        <rFont val="Calibri"/>
        <family val="2"/>
      </rPr>
      <t xml:space="preserve">
</t>
    </r>
  </si>
  <si>
    <t>Continentale</t>
  </si>
  <si>
    <t>CEZE</t>
  </si>
  <si>
    <t>100% bis zu insgesamt 250 € je KJ für Zahnprophylaxe/prof. Zahnreinigung (PZR), Fissurenversiegelung und zahnaufhellende Maßnahmen beim Zahnarzt</t>
  </si>
  <si>
    <t>Ohne GKV-VL bei ZE 
Anrechnung einer Vorleistung von 30%</t>
  </si>
  <si>
    <t>1.500 € im 1. VJ
3.000 € im 1. - 2. VJ 
4.500 € im 1. - 3. VJ 
6.000 € im 1.-4. VJ 
Keine Anrechnung PZR auf Zahnstaffel
Summenbegrenzung entfällt bei Unfall
Bestand für die VP bis zum Versicherungsbeginn nachweislich seit mindestens drei vollen Kalenderjahren ununterbrochen eine private Zahnzusatzversicherung mit einem tariflichen Erstattungsprozentsatz von mind. 80 % (inklusive Vorleistung der GKV oder eines anderen vorleistungspflichtigen Erstattungsverpflichteten für privatzahnärztlichen Zahnersatz bei einem anderen VU, gelten folgende maximale Erstattungsbeträge:
1.500 € im 1. VJ
3.000 € im 1. - 2. VJ 
Summenbegrenzung entfällt bei Unfall</t>
  </si>
  <si>
    <t xml:space="preserve">
                               ja, 3 Gesundheitsfragen</t>
  </si>
  <si>
    <t>Bis EA 18 J. muss nur Frage A und B beantwortet werden:
A) Sind zahnärztliche/kieferorthopädische Behandlungen (z. B. Inlays, Parodontose-behandlung, Zahnersatz oder Implantate) notwendig, angeraten oder wurden solche begonnen bzw. fanden in den letzten 12 Monaten parodontale Maßnahmen statt?
B) Fehlen Zähne, die nicht ersetzt sind oder sind Zähne mit herausnehmbarem Zahnersatz versorgt (ausgenommen Weisheitszähne und Milchzähne)? Wenn ja, bitte Anzahl angeben.
C) Ist das Gebiss mit festsitzendem Zahnersatz (z. B. Brücken, Kronen, Zahnprothesen) versorgt, der älter als 10 Jahre ist (bei Brücken auch die Anzahl der überkronten Nachbarzähne)? Wenn ja, bitte die Anzahl angeben.</t>
  </si>
  <si>
    <t>nach Art der LV</t>
  </si>
  <si>
    <r>
      <t xml:space="preserve">100% max. 250 € je KJ für besondere </t>
    </r>
    <r>
      <rPr>
        <b/>
        <sz val="10"/>
        <color theme="1"/>
        <rFont val="Calibri"/>
        <family val="2"/>
      </rPr>
      <t>Maßnahmen zur Schmerzausschaltung</t>
    </r>
    <r>
      <rPr>
        <sz val="10"/>
        <color theme="1"/>
        <rFont val="Calibri"/>
        <family val="2"/>
      </rPr>
      <t>: z.B. Akupunktur, Analgo-Sedierung (Dämmerschlaf), Hypnose, Lachgas-Sedierung, Vollnarkose.
Hightech-Leistungen wie z. B. DENTAL-LASER, CEREC, Digitale Volumentomographie, VECTOR, PACT, OP-Mikroskop, DNA-Test, DROS-Schiene, INVISALIGN-Therapie, Schmerztherapie &amp; Narkose
100% bis zu insgesamt 250 € je KJ für zahnaufhellende Maßnahmen beim Zahnarzt, Zahnprophylaxe/prof. Zahnreinigung (PZR) und Fissurenversiegelung</t>
    </r>
  </si>
  <si>
    <t xml:space="preserve">k. A. </t>
  </si>
  <si>
    <t>astra</t>
  </si>
  <si>
    <t>ZahnPerfekt</t>
  </si>
  <si>
    <t>ZahnPlus</t>
  </si>
  <si>
    <t xml:space="preserve"> 02/2022</t>
  </si>
  <si>
    <t xml:space="preserve">GKV-Versicherte, </t>
  </si>
  <si>
    <t>100%   (max. 160 € pro Jahr)</t>
  </si>
  <si>
    <t>100 %(2) inkl. GKV-Vorleistung,
ansonsten 75%
Wurzellängenmessung pro Leistungsfall max. 300€</t>
  </si>
  <si>
    <r>
      <t>100%</t>
    </r>
    <r>
      <rPr>
        <vertAlign val="superscript"/>
        <sz val="10"/>
        <rFont val="Calibri"/>
        <family val="2"/>
        <scheme val="minor"/>
      </rPr>
      <t>(2)</t>
    </r>
    <r>
      <rPr>
        <sz val="10"/>
        <rFont val="Calibri"/>
        <family val="2"/>
        <scheme val="minor"/>
      </rPr>
      <t xml:space="preserve"> inkl. GKV-Vorleistung,
ansonsten 80%
Wurzellängenmessung pro Leistungsfall max. 400€</t>
    </r>
  </si>
  <si>
    <r>
      <t>100%</t>
    </r>
    <r>
      <rPr>
        <vertAlign val="superscript"/>
        <sz val="10"/>
        <rFont val="Calibri"/>
        <family val="2"/>
        <scheme val="minor"/>
      </rPr>
      <t>(2)</t>
    </r>
    <r>
      <rPr>
        <sz val="10"/>
        <rFont val="Calibri"/>
        <family val="2"/>
        <scheme val="minor"/>
      </rPr>
      <t xml:space="preserve"> inkl. GKV-Vorleistung,
ansonsten 75%</t>
    </r>
  </si>
  <si>
    <r>
      <t>100%</t>
    </r>
    <r>
      <rPr>
        <vertAlign val="superscript"/>
        <sz val="10"/>
        <rFont val="Calibri"/>
        <family val="2"/>
        <scheme val="minor"/>
      </rPr>
      <t>(2)</t>
    </r>
    <r>
      <rPr>
        <sz val="10"/>
        <rFont val="Calibri"/>
        <family val="2"/>
        <scheme val="minor"/>
      </rPr>
      <t xml:space="preserve"> inkl. GKV-Vorleistung,
ansonsten 80%</t>
    </r>
  </si>
  <si>
    <r>
      <t xml:space="preserve">100 % </t>
    </r>
    <r>
      <rPr>
        <vertAlign val="superscript"/>
        <sz val="10"/>
        <rFont val="Calibri"/>
        <family val="2"/>
        <scheme val="minor"/>
      </rPr>
      <t xml:space="preserve">(2) </t>
    </r>
    <r>
      <rPr>
        <sz val="10"/>
        <rFont val="Calibri"/>
        <family val="2"/>
        <scheme val="minor"/>
      </rPr>
      <t>bei</t>
    </r>
    <r>
      <rPr>
        <vertAlign val="superscript"/>
        <sz val="10"/>
        <rFont val="Calibri"/>
        <family val="2"/>
        <scheme val="minor"/>
      </rPr>
      <t xml:space="preserve"> </t>
    </r>
    <r>
      <rPr>
        <sz val="10"/>
        <rFont val="Calibri"/>
        <family val="2"/>
        <scheme val="minor"/>
      </rPr>
      <t>Zahnbehandlung
75 %</t>
    </r>
    <r>
      <rPr>
        <vertAlign val="superscript"/>
        <sz val="10"/>
        <rFont val="Calibri"/>
        <family val="2"/>
        <scheme val="minor"/>
      </rPr>
      <t xml:space="preserve"> (2)</t>
    </r>
    <r>
      <rPr>
        <sz val="10"/>
        <rFont val="Calibri"/>
        <family val="2"/>
        <scheme val="minor"/>
      </rPr>
      <t xml:space="preserve"> bei bei Zahnersatz
</t>
    </r>
  </si>
  <si>
    <r>
      <t xml:space="preserve">100 % </t>
    </r>
    <r>
      <rPr>
        <vertAlign val="superscript"/>
        <sz val="10"/>
        <rFont val="Calibri"/>
        <family val="2"/>
        <scheme val="minor"/>
      </rPr>
      <t xml:space="preserve">(2) </t>
    </r>
    <r>
      <rPr>
        <sz val="10"/>
        <rFont val="Calibri"/>
        <family val="2"/>
        <scheme val="minor"/>
      </rPr>
      <t>bei</t>
    </r>
    <r>
      <rPr>
        <vertAlign val="superscript"/>
        <sz val="10"/>
        <rFont val="Calibri"/>
        <family val="2"/>
        <scheme val="minor"/>
      </rPr>
      <t xml:space="preserve"> </t>
    </r>
    <r>
      <rPr>
        <sz val="10"/>
        <rFont val="Calibri"/>
        <family val="2"/>
        <scheme val="minor"/>
      </rPr>
      <t>Zahnbehandlung
80 %</t>
    </r>
    <r>
      <rPr>
        <vertAlign val="superscript"/>
        <sz val="10"/>
        <rFont val="Calibri"/>
        <family val="2"/>
        <scheme val="minor"/>
      </rPr>
      <t xml:space="preserve"> (2)</t>
    </r>
    <r>
      <rPr>
        <sz val="10"/>
        <rFont val="Calibri"/>
        <family val="2"/>
        <scheme val="minor"/>
      </rPr>
      <t xml:space="preserve"> bei bei Zahnersatz
</t>
    </r>
  </si>
  <si>
    <r>
      <t xml:space="preserve">75 % </t>
    </r>
    <r>
      <rPr>
        <vertAlign val="superscript"/>
        <sz val="10"/>
        <rFont val="Calibri"/>
        <family val="2"/>
        <scheme val="minor"/>
      </rPr>
      <t>(2)</t>
    </r>
    <r>
      <rPr>
        <sz val="10"/>
        <rFont val="Calibri"/>
        <family val="2"/>
        <scheme val="minor"/>
      </rPr>
      <t>, bis Zahn 8</t>
    </r>
  </si>
  <si>
    <r>
      <t xml:space="preserve">80 % </t>
    </r>
    <r>
      <rPr>
        <vertAlign val="superscript"/>
        <sz val="10"/>
        <rFont val="Calibri"/>
        <family val="2"/>
        <scheme val="minor"/>
      </rPr>
      <t>(2)</t>
    </r>
    <r>
      <rPr>
        <sz val="10"/>
        <rFont val="Calibri"/>
        <family val="2"/>
        <scheme val="minor"/>
      </rPr>
      <t>, bis Zahn 8</t>
    </r>
  </si>
  <si>
    <r>
      <t xml:space="preserve">75 % </t>
    </r>
    <r>
      <rPr>
        <vertAlign val="superscript"/>
        <sz val="10"/>
        <rFont val="Calibri"/>
        <family val="2"/>
        <scheme val="minor"/>
      </rPr>
      <t>(2</t>
    </r>
  </si>
  <si>
    <r>
      <t xml:space="preserve">80 % </t>
    </r>
    <r>
      <rPr>
        <vertAlign val="superscript"/>
        <sz val="10"/>
        <rFont val="Calibri"/>
        <family val="2"/>
        <scheme val="minor"/>
      </rPr>
      <t>(2)</t>
    </r>
  </si>
  <si>
    <r>
      <rPr>
        <b/>
        <sz val="10"/>
        <rFont val="Calibri"/>
        <family val="2"/>
        <scheme val="minor"/>
      </rPr>
      <t>Kinder und Jugendliche:</t>
    </r>
    <r>
      <rPr>
        <sz val="10"/>
        <rFont val="Calibri"/>
        <family val="2"/>
        <scheme val="minor"/>
      </rPr>
      <t xml:space="preserve">
(KIG) 3 bis 5                  75 %</t>
    </r>
    <r>
      <rPr>
        <vertAlign val="superscript"/>
        <sz val="10"/>
        <rFont val="Calibri"/>
        <family val="2"/>
        <scheme val="minor"/>
      </rPr>
      <t>(2)</t>
    </r>
    <r>
      <rPr>
        <sz val="10"/>
        <rFont val="Calibri"/>
        <family val="2"/>
        <scheme val="minor"/>
      </rPr>
      <t xml:space="preserve"> max.    700 €
(KIG) 2                            75 %</t>
    </r>
    <r>
      <rPr>
        <vertAlign val="superscript"/>
        <sz val="10"/>
        <rFont val="Calibri"/>
        <family val="2"/>
        <scheme val="minor"/>
      </rPr>
      <t>(2)</t>
    </r>
    <r>
      <rPr>
        <sz val="10"/>
        <rFont val="Calibri"/>
        <family val="2"/>
        <scheme val="minor"/>
      </rPr>
      <t xml:space="preserve"> max. 1.250 €
Bei unfallbedingter Kieferorthopädie gelten die gleichen Regelungen.
</t>
    </r>
    <r>
      <rPr>
        <b/>
        <sz val="10"/>
        <rFont val="Calibri"/>
        <family val="2"/>
        <scheme val="minor"/>
      </rPr>
      <t>Erwachsene:</t>
    </r>
    <r>
      <rPr>
        <sz val="10"/>
        <rFont val="Calibri"/>
        <family val="2"/>
        <scheme val="minor"/>
      </rPr>
      <t xml:space="preserve">
75 %</t>
    </r>
    <r>
      <rPr>
        <vertAlign val="superscript"/>
        <sz val="10"/>
        <rFont val="Calibri"/>
        <family val="2"/>
        <scheme val="minor"/>
      </rPr>
      <t>(2)</t>
    </r>
    <r>
      <rPr>
        <sz val="10"/>
        <rFont val="Calibri"/>
        <family val="2"/>
        <scheme val="minor"/>
      </rPr>
      <t xml:space="preserve">
(nur bei Unfall max. 1.250 €,                            während der gesamten Vertragslaufzeit)</t>
    </r>
  </si>
  <si>
    <r>
      <rPr>
        <b/>
        <sz val="10"/>
        <rFont val="Calibri"/>
        <family val="2"/>
        <scheme val="minor"/>
      </rPr>
      <t>Kinder und Jugendliche:</t>
    </r>
    <r>
      <rPr>
        <sz val="10"/>
        <rFont val="Calibri"/>
        <family val="2"/>
        <scheme val="minor"/>
      </rPr>
      <t xml:space="preserve">
(KIG) 3 bis 5                  80 %</t>
    </r>
    <r>
      <rPr>
        <vertAlign val="superscript"/>
        <sz val="10"/>
        <rFont val="Calibri"/>
        <family val="2"/>
        <scheme val="minor"/>
      </rPr>
      <t>(2)</t>
    </r>
    <r>
      <rPr>
        <sz val="10"/>
        <rFont val="Calibri"/>
        <family val="2"/>
        <scheme val="minor"/>
      </rPr>
      <t xml:space="preserve"> max.    750 €
(KIG) 2                            80 %</t>
    </r>
    <r>
      <rPr>
        <vertAlign val="superscript"/>
        <sz val="10"/>
        <rFont val="Calibri"/>
        <family val="2"/>
        <scheme val="minor"/>
      </rPr>
      <t>(2)</t>
    </r>
    <r>
      <rPr>
        <sz val="10"/>
        <rFont val="Calibri"/>
        <family val="2"/>
        <scheme val="minor"/>
      </rPr>
      <t xml:space="preserve"> max. 1.500 €
Bei unfallbedingter Kieferorthopädie gelten die gleichen Regelungen.
</t>
    </r>
    <r>
      <rPr>
        <b/>
        <sz val="10"/>
        <rFont val="Calibri"/>
        <family val="2"/>
        <scheme val="minor"/>
      </rPr>
      <t>Erwachsene:</t>
    </r>
    <r>
      <rPr>
        <sz val="10"/>
        <rFont val="Calibri"/>
        <family val="2"/>
        <scheme val="minor"/>
      </rPr>
      <t xml:space="preserve">
80 %</t>
    </r>
    <r>
      <rPr>
        <vertAlign val="superscript"/>
        <sz val="10"/>
        <rFont val="Calibri"/>
        <family val="2"/>
        <scheme val="minor"/>
      </rPr>
      <t>(2)</t>
    </r>
    <r>
      <rPr>
        <sz val="10"/>
        <rFont val="Calibri"/>
        <family val="2"/>
        <scheme val="minor"/>
      </rPr>
      <t xml:space="preserve">
(nur bei Unfall max. 1.500 €,                            während der gesamten Vertragslaufzeit)</t>
    </r>
  </si>
  <si>
    <t>Ohne GKV-VL wird der
tarifliche Erstattungssatz um 30%-Punkte vermindert</t>
  </si>
  <si>
    <t xml:space="preserve">                              nein, 
für bei Vertragsschluss fehlende und noch nicht dauerhaft ersetzte Zähne besteht kein Leistungsanspruch. Für Zahnersatz- bzw. Zahnbehandlungsmaßnahmen und KFO, die vor VB angeraten oder begonnen worden sind, wird nicht geleistet.
Versicherbarkeit fehlender Zähne -&gt; 1 fehlender Zahn ist mitversichert
1 Frage nach fehlenden Zähnen, kein Abschluss möglich ab dem 4. fehlenden Zahn.
</t>
  </si>
  <si>
    <t>75% max. 150 € für besondere Maßnahmen zur Schmerzausschaltung: z.B. Akupunktur,  Hypnose, Vollnarkose.
GOZ-Zukunfts-Garantie:
Der Versicherer garantiert, dass neu in die GOZ hinzukommende - also zum
Vertragsabschluss noch unbekannte – medizinisch notwendige zahnärztliche
oder kieferorthopädische Heilbehandlungsmaßnahmen zukünftig mitversichert
sind.
Zahnbleaching ab dem 25. Monat nach Vertrasbeginn, dann alle 2 Jahre
  0 - 25 Jahre                             0 €
26 - 30 Jahre                             0 €
31 - 35 Jahre                           50 €
36 - 40 Jahre                           30 €
41 - 45 Jahre                           50 €
46 - 50 Jahre                         100 €
51 - 55 Jahre                         100 €
56 - 60 Jahre                         100 €
ab 61 Jahre                              50 €</t>
  </si>
  <si>
    <t>80% max. 175 € für besondere Maßnahmen zur Schmerzausschaltung: z.B. Akupunktur,  Hypnose, Vollnarkose.
GOZ-Zukunfts-Garantie:
Der Versicherer garantiert, dass neu in die GOZ hinzukommende - also zum
Vertragsabschluss noch unbekannte – medizinisch notwendige zahnärztliche
oder kieferorthopädische Heilbehandlungsmaßnahmen zukünftig mitversichert
sind.
Zahnbleaching ab dem 25. Monat nach Vertrasbeginn, dann alle 2 Jahre
  0 - 25 Jahre                             0 €
26 - 30 Jahre                           50 €
31 - 35 Jahre                           30 €
36 - 40 Jahre                         100 €
41 - 45 Jahre                           50 €
46 - 50 Jahre                           30 €
51 - 55 Jahre                         100 €
56 - 60 Jahre                         100 €
ab 61 Jahre                            100 €</t>
  </si>
  <si>
    <r>
      <t xml:space="preserve">75% </t>
    </r>
    <r>
      <rPr>
        <vertAlign val="superscript"/>
        <sz val="10"/>
        <rFont val="Calibri"/>
        <family val="2"/>
        <scheme val="minor"/>
      </rPr>
      <t>(²)</t>
    </r>
    <r>
      <rPr>
        <sz val="10"/>
        <rFont val="Calibri"/>
        <family val="2"/>
        <scheme val="minor"/>
      </rPr>
      <t xml:space="preserve">,  max 150€
</t>
    </r>
    <r>
      <rPr>
        <sz val="10"/>
        <color theme="1"/>
        <rFont val="Calibri"/>
        <family val="2"/>
        <scheme val="minor"/>
      </rPr>
      <t>ausser im Rahmen von KFO</t>
    </r>
    <r>
      <rPr>
        <sz val="10"/>
        <rFont val="Calibri"/>
        <family val="2"/>
        <scheme val="minor"/>
      </rPr>
      <t xml:space="preserve">
DROS-Schienen - keine Leistung
Die Leistungen zu Knirscher- und Aufbissschienen können frühestens 2 Jahre
nach der ersten dafür erstattungsfähigen Heilbehandlung und dann jeweils
im Abstand von mindestens 2 Jahren auf die letzte erstattungsfähige Heilbehandlung
in Anspruch genommen werden</t>
    </r>
  </si>
  <si>
    <r>
      <t xml:space="preserve">80% </t>
    </r>
    <r>
      <rPr>
        <vertAlign val="superscript"/>
        <sz val="10"/>
        <rFont val="Calibri"/>
        <family val="2"/>
        <scheme val="minor"/>
      </rPr>
      <t>(²)</t>
    </r>
    <r>
      <rPr>
        <sz val="10"/>
        <rFont val="Calibri"/>
        <family val="2"/>
        <scheme val="minor"/>
      </rPr>
      <t xml:space="preserve">,  max 200€
</t>
    </r>
    <r>
      <rPr>
        <sz val="10"/>
        <color theme="1"/>
        <rFont val="Calibri"/>
        <family val="2"/>
        <scheme val="minor"/>
      </rPr>
      <t>ausser im Rahmen von KFO</t>
    </r>
    <r>
      <rPr>
        <sz val="10"/>
        <rFont val="Calibri"/>
        <family val="2"/>
        <scheme val="minor"/>
      </rPr>
      <t xml:space="preserve">
DROS-Schienen - keine Leistung
Die Leistungen zu Knirscher- und Aufbissschienen können frühestens 2 Jahre
nach der ersten dafür erstattungsfähigen Heilbehandlung und dann jeweils
im Abstand von mindestens 2 Jahren auf die letzte erstattungsfähige Heilbehandlung
in Anspruch genommen werden</t>
    </r>
  </si>
  <si>
    <t>ZahnSieger</t>
  </si>
  <si>
    <t>100%   (max. 200 € pro Jahr)</t>
  </si>
  <si>
    <r>
      <t>100%</t>
    </r>
    <r>
      <rPr>
        <vertAlign val="superscript"/>
        <sz val="10"/>
        <rFont val="Calibri"/>
        <family val="2"/>
        <scheme val="minor"/>
      </rPr>
      <t>(2)</t>
    </r>
    <r>
      <rPr>
        <sz val="10"/>
        <rFont val="Calibri"/>
        <family val="2"/>
        <scheme val="minor"/>
      </rPr>
      <t xml:space="preserve"> inkl. GKV-Vorleistung,
ansonsten 80%
Wurzellängenmessung pro Leistungsfall max. 1.000€</t>
    </r>
  </si>
  <si>
    <t>Leistungsstaffel 1
0 - 12 Monate                         1.500 €
0 - 24 Monate                         3.000 €
0 - 36 Monate                         4.500 €
0 - 48 Monate                         6.000 €
Leistungsstaffel 2
(2 fehlende, nicht ersetzte Zähne)
0 - 12 Monate                         1.000 €
0 - 24 Monate                         2.000 €
0 - 36 Monate                         3.000 €
0 - 48 Monate                        4.000 €
Leistungsstaffel 3
(3 fehlende, nicht ersetzte Zähne)
0 - 12 Monate                          500 €
0 - 24 Monate                       1.000 €
0 - 36 Monate                       1.500 €
0 - 48 Monate                       2.000 €
Summenbegrenzung entfällt bei Unfall</t>
  </si>
  <si>
    <t>100% max. 250 € für besondere Maßnahmen zur Schmerzausschaltung: z.B. Akupunktur,  Hypnose, Vollnarkose.
GOZ-Zukunfts-Garantie:
Der Versicherer garantiert, dass neu in die GOZ hinzukommende - also zum
Vertragsabschluss noch unbekannte – medizinisch notwendige zahnärztliche
oder kieferorthopädische Heilbehandlungsmaßnahmen zukünftig mitversichert
sind.
Zahnbleaching ab dem 25. Monat nach Vertrasbeginn, dann alle 2 Jahre
  0 - 25 Jahre                              0 €
26 - 30 Jahre                              0 €
31 - 35 Jahre                          300 €
36 - 40 Jahre                          200 €
41 - 45 Jahre                          300 €
46 - 50 Jahre                          200 €
51 - 55 Jahre                          400 €
56 - 60 Jahre                          200 €
ab 61 Jahre                               50 €</t>
  </si>
  <si>
    <t>ZahnMega</t>
  </si>
  <si>
    <t>100%   (max. 180 € pro Jahr)</t>
  </si>
  <si>
    <r>
      <t>100%</t>
    </r>
    <r>
      <rPr>
        <vertAlign val="superscript"/>
        <sz val="10"/>
        <rFont val="Calibri"/>
        <family val="2"/>
        <scheme val="minor"/>
      </rPr>
      <t>(2)</t>
    </r>
    <r>
      <rPr>
        <sz val="10"/>
        <rFont val="Calibri"/>
        <family val="2"/>
        <scheme val="minor"/>
      </rPr>
      <t xml:space="preserve"> inkl. GKV-Vorleistung,
ansonsten 80%
Wurzellängenmessung pro Leistungsfall max. 800€</t>
    </r>
  </si>
  <si>
    <r>
      <t>100%</t>
    </r>
    <r>
      <rPr>
        <vertAlign val="superscript"/>
        <sz val="10"/>
        <rFont val="Calibri"/>
        <family val="2"/>
        <scheme val="minor"/>
      </rPr>
      <t>(2)</t>
    </r>
    <r>
      <rPr>
        <sz val="10"/>
        <rFont val="Calibri"/>
        <family val="2"/>
        <scheme val="minor"/>
      </rPr>
      <t xml:space="preserve"> inkl. GKV-Vorleistung,
ansonsten 90%</t>
    </r>
  </si>
  <si>
    <r>
      <t xml:space="preserve">100 % </t>
    </r>
    <r>
      <rPr>
        <vertAlign val="superscript"/>
        <sz val="10"/>
        <rFont val="Calibri"/>
        <family val="2"/>
        <scheme val="minor"/>
      </rPr>
      <t xml:space="preserve">(2) </t>
    </r>
    <r>
      <rPr>
        <sz val="10"/>
        <rFont val="Calibri"/>
        <family val="2"/>
        <scheme val="minor"/>
      </rPr>
      <t>bei</t>
    </r>
    <r>
      <rPr>
        <vertAlign val="superscript"/>
        <sz val="10"/>
        <rFont val="Calibri"/>
        <family val="2"/>
        <scheme val="minor"/>
      </rPr>
      <t xml:space="preserve"> </t>
    </r>
    <r>
      <rPr>
        <sz val="10"/>
        <rFont val="Calibri"/>
        <family val="2"/>
        <scheme val="minor"/>
      </rPr>
      <t>Zahnbehandlung
90 %</t>
    </r>
    <r>
      <rPr>
        <vertAlign val="superscript"/>
        <sz val="10"/>
        <rFont val="Calibri"/>
        <family val="2"/>
        <scheme val="minor"/>
      </rPr>
      <t xml:space="preserve"> (2)</t>
    </r>
    <r>
      <rPr>
        <sz val="10"/>
        <rFont val="Calibri"/>
        <family val="2"/>
        <scheme val="minor"/>
      </rPr>
      <t xml:space="preserve"> bei bei Zahnersatz
</t>
    </r>
  </si>
  <si>
    <r>
      <t xml:space="preserve">90% </t>
    </r>
    <r>
      <rPr>
        <vertAlign val="superscript"/>
        <sz val="10"/>
        <rFont val="Calibri"/>
        <family val="2"/>
        <scheme val="minor"/>
      </rPr>
      <t>(2)</t>
    </r>
    <r>
      <rPr>
        <sz val="10"/>
        <rFont val="Calibri"/>
        <family val="2"/>
        <scheme val="minor"/>
      </rPr>
      <t>, bis Zahn 8</t>
    </r>
  </si>
  <si>
    <r>
      <rPr>
        <b/>
        <sz val="10"/>
        <rFont val="Calibri"/>
        <family val="2"/>
        <scheme val="minor"/>
      </rPr>
      <t>Kinder und Jugendliche:</t>
    </r>
    <r>
      <rPr>
        <sz val="10"/>
        <rFont val="Calibri"/>
        <family val="2"/>
        <scheme val="minor"/>
      </rPr>
      <t xml:space="preserve">
(KIG) 3 bis 5                  90 %</t>
    </r>
    <r>
      <rPr>
        <vertAlign val="superscript"/>
        <sz val="10"/>
        <rFont val="Calibri"/>
        <family val="2"/>
        <scheme val="minor"/>
      </rPr>
      <t>(2)</t>
    </r>
    <r>
      <rPr>
        <sz val="10"/>
        <rFont val="Calibri"/>
        <family val="2"/>
        <scheme val="minor"/>
      </rPr>
      <t xml:space="preserve"> max. 1.250 €
(KIG) 2                            90 %</t>
    </r>
    <r>
      <rPr>
        <vertAlign val="superscript"/>
        <sz val="10"/>
        <rFont val="Calibri"/>
        <family val="2"/>
        <scheme val="minor"/>
      </rPr>
      <t>(2)</t>
    </r>
    <r>
      <rPr>
        <sz val="10"/>
        <rFont val="Calibri"/>
        <family val="2"/>
        <scheme val="minor"/>
      </rPr>
      <t xml:space="preserve"> max. 2.500 €
Bei unfallbedingter Kieferorthopädie gelten die gleichen Regelungen.
</t>
    </r>
    <r>
      <rPr>
        <b/>
        <sz val="10"/>
        <rFont val="Calibri"/>
        <family val="2"/>
        <scheme val="minor"/>
      </rPr>
      <t>Erwachsene:</t>
    </r>
    <r>
      <rPr>
        <sz val="10"/>
        <rFont val="Calibri"/>
        <family val="2"/>
        <scheme val="minor"/>
      </rPr>
      <t xml:space="preserve">
90 %</t>
    </r>
    <r>
      <rPr>
        <vertAlign val="superscript"/>
        <sz val="10"/>
        <rFont val="Calibri"/>
        <family val="2"/>
        <scheme val="minor"/>
      </rPr>
      <t>(2)</t>
    </r>
    <r>
      <rPr>
        <sz val="10"/>
        <rFont val="Calibri"/>
        <family val="2"/>
        <scheme val="minor"/>
      </rPr>
      <t xml:space="preserve">
(nur bei Unfall max. 2.500 €,                            während der gesamten Vertragslaufzeit)</t>
    </r>
  </si>
  <si>
    <t>Leistungsstaffel 1
0 - 12 Monate                         1.250 €
0 - 24 Monate                         2.500 €
0 - 36 Monate                         3.750 €
0 - 48 Monate                         5.000 €
Leistungsstaffel 2
(2 fehlende, nicht ersetzte Zähne)
0 - 12 Monate                           750 €
0 - 24 Monate                         1.500 €
0 - 36 Monate                         2.250 €
0 - 48 Monate                         3.000 €
Leistungsstaffel 3
(3 fehlende, nicht ersetzte Zähne)
0 - 12 Monate                           300 €
0 - 24 Monate                           600 €
0 - 36 Monate                           900 €
0 - 48 Monate                        1.200 €
Summenbegrenzung entfällt bei Unfall</t>
  </si>
  <si>
    <t>90% max. 200 € für besondere Maßnahmen zur Schmerzausschaltung: z.B. Akupunktur,  Hypnose, Vollnarkose.
GOZ-Zukunfts-Garantie:
Der Versicherer garantiert, dass neu in die GOZ hinzukommende - also zum
Vertragsabschluss noch unbekannte – medizinisch notwendige zahnärztliche
oder kieferorthopädische Heilbehandlungsmaßnahmen zukünftig mitversichert
sind.
Zahnbleaching ab dem 25. Monat nach Vertrasbeginn, dann alle 2 Jahre
  0 - 25 Jahre                              0 €
26 - 30 Jahre                              0 €
31 - 35 Jahre                              0 €
36 - 40 Jahre                         100 €
41 - 45 Jahre                            50 €
46 - 50 Jahre                          100 €
51 - 55 Jahre                               0 €
56 - 60 Jahre                               0 €
ab 61 Jahre                                 0 €</t>
  </si>
  <si>
    <t>GETSAFE</t>
  </si>
  <si>
    <t xml:space="preserve">Zahn 75 
(Economy)
</t>
  </si>
  <si>
    <t xml:space="preserve">Paket ottonova Zahn 75+
Tarife: ottonova Zahn 70,
Zahn Bonus 5, Care EC
</t>
  </si>
  <si>
    <t>Zahn Basic</t>
  </si>
  <si>
    <t>NEU 05/2019</t>
  </si>
  <si>
    <t>Exklusivtarif CHECK24</t>
  </si>
  <si>
    <r>
      <t>100%</t>
    </r>
    <r>
      <rPr>
        <sz val="10"/>
        <color theme="1"/>
        <rFont val="Calibri"/>
        <family val="2"/>
        <scheme val="minor"/>
      </rPr>
      <t xml:space="preserve"> bis max. 70 € je VJ
</t>
    </r>
  </si>
  <si>
    <r>
      <t>100%</t>
    </r>
    <r>
      <rPr>
        <sz val="10"/>
        <color theme="1"/>
        <rFont val="Calibri"/>
        <family val="2"/>
        <scheme val="minor"/>
      </rPr>
      <t xml:space="preserve"> bis max. 80 € je VJ
</t>
    </r>
  </si>
  <si>
    <r>
      <t xml:space="preserve">100% </t>
    </r>
    <r>
      <rPr>
        <vertAlign val="superscript"/>
        <sz val="10"/>
        <color theme="1"/>
        <rFont val="Calibri"/>
        <family val="2"/>
        <scheme val="minor"/>
      </rPr>
      <t xml:space="preserve">(4) </t>
    </r>
    <r>
      <rPr>
        <sz val="10"/>
        <color theme="1"/>
        <rFont val="Calibri"/>
        <family val="2"/>
        <scheme val="minor"/>
      </rPr>
      <t xml:space="preserve">
</t>
    </r>
  </si>
  <si>
    <r>
      <t xml:space="preserve">100% </t>
    </r>
    <r>
      <rPr>
        <vertAlign val="superscript"/>
        <sz val="10"/>
        <color theme="1"/>
        <rFont val="Calibri"/>
        <family val="2"/>
        <scheme val="minor"/>
      </rPr>
      <t>(4)</t>
    </r>
    <r>
      <rPr>
        <sz val="10"/>
        <color theme="1"/>
        <rFont val="Calibri"/>
        <family val="2"/>
        <scheme val="minor"/>
      </rPr>
      <t xml:space="preserve"> 
</t>
    </r>
  </si>
  <si>
    <r>
      <t xml:space="preserve">70% </t>
    </r>
    <r>
      <rPr>
        <vertAlign val="superscript"/>
        <sz val="10"/>
        <color theme="1"/>
        <rFont val="Calibri"/>
        <family val="2"/>
        <scheme val="minor"/>
      </rPr>
      <t xml:space="preserve">(4) </t>
    </r>
    <r>
      <rPr>
        <sz val="10"/>
        <color theme="1"/>
        <rFont val="Calibri"/>
        <family val="2"/>
        <scheme val="minor"/>
      </rPr>
      <t xml:space="preserve">
</t>
    </r>
  </si>
  <si>
    <r>
      <t xml:space="preserve">75% </t>
    </r>
    <r>
      <rPr>
        <vertAlign val="superscript"/>
        <sz val="10"/>
        <color theme="1"/>
        <rFont val="Calibri"/>
        <family val="2"/>
        <scheme val="minor"/>
      </rPr>
      <t xml:space="preserve">(4) </t>
    </r>
    <r>
      <rPr>
        <sz val="10"/>
        <color theme="1"/>
        <rFont val="Calibri"/>
        <family val="2"/>
        <scheme val="minor"/>
      </rPr>
      <t xml:space="preserve">
</t>
    </r>
  </si>
  <si>
    <r>
      <t>100 %</t>
    </r>
    <r>
      <rPr>
        <vertAlign val="superscript"/>
        <sz val="10"/>
        <rFont val="Calibri"/>
        <family val="2"/>
        <scheme val="minor"/>
      </rPr>
      <t>(4)</t>
    </r>
    <r>
      <rPr>
        <sz val="10"/>
        <rFont val="Calibri"/>
        <family val="2"/>
        <scheme val="minor"/>
      </rPr>
      <t xml:space="preserve"> inkl. GKV-Vorleistung,
ansonsten 70%</t>
    </r>
  </si>
  <si>
    <r>
      <t>100 %</t>
    </r>
    <r>
      <rPr>
        <vertAlign val="superscript"/>
        <sz val="10"/>
        <rFont val="Calibri"/>
        <family val="2"/>
        <scheme val="minor"/>
      </rPr>
      <t>(4)</t>
    </r>
    <r>
      <rPr>
        <sz val="10"/>
        <rFont val="Calibri"/>
        <family val="2"/>
        <scheme val="minor"/>
      </rPr>
      <t xml:space="preserve"> inkl. GKV-Vorleistung,
ansonsten 75%</t>
    </r>
  </si>
  <si>
    <r>
      <t xml:space="preserve">Im Rahmen Zahnbehandlung:
100% </t>
    </r>
    <r>
      <rPr>
        <vertAlign val="superscript"/>
        <sz val="10"/>
        <color theme="1"/>
        <rFont val="Calibri"/>
        <family val="2"/>
        <scheme val="minor"/>
      </rPr>
      <t>(4)</t>
    </r>
    <r>
      <rPr>
        <sz val="10"/>
        <color theme="1"/>
        <rFont val="Calibri"/>
        <family val="2"/>
        <scheme val="minor"/>
      </rPr>
      <t xml:space="preserve"> 70% Erstattung ohne GKV-VL
Im Rahmen Zahnersatz:
70% </t>
    </r>
    <r>
      <rPr>
        <vertAlign val="superscript"/>
        <sz val="10"/>
        <color theme="1"/>
        <rFont val="Calibri"/>
        <family val="2"/>
        <scheme val="minor"/>
      </rPr>
      <t xml:space="preserve">(4) </t>
    </r>
    <r>
      <rPr>
        <sz val="10"/>
        <color theme="1"/>
        <rFont val="Calibri"/>
        <family val="2"/>
        <scheme val="minor"/>
      </rPr>
      <t>40% Erstattung ohne GKV-VL</t>
    </r>
  </si>
  <si>
    <r>
      <t xml:space="preserve">Im Rahmen Zahnbehandlung:
100% </t>
    </r>
    <r>
      <rPr>
        <vertAlign val="superscript"/>
        <sz val="10"/>
        <color theme="1"/>
        <rFont val="Calibri"/>
        <family val="2"/>
        <scheme val="minor"/>
      </rPr>
      <t>(4)</t>
    </r>
    <r>
      <rPr>
        <sz val="10"/>
        <color theme="1"/>
        <rFont val="Calibri"/>
        <family val="2"/>
        <scheme val="minor"/>
      </rPr>
      <t xml:space="preserve"> 70% Erstattung ohne GKV-VL
Im Rahmen Zahnersatz:
75% </t>
    </r>
    <r>
      <rPr>
        <vertAlign val="superscript"/>
        <sz val="10"/>
        <color theme="1"/>
        <rFont val="Calibri"/>
        <family val="2"/>
        <scheme val="minor"/>
      </rPr>
      <t xml:space="preserve">(4) </t>
    </r>
    <r>
      <rPr>
        <sz val="10"/>
        <color theme="1"/>
        <rFont val="Calibri"/>
        <family val="2"/>
        <scheme val="minor"/>
      </rPr>
      <t>40% Erstattung ohne GKV-VL</t>
    </r>
  </si>
  <si>
    <r>
      <t>100%</t>
    </r>
    <r>
      <rPr>
        <vertAlign val="superscript"/>
        <sz val="10"/>
        <rFont val="Calibri"/>
        <family val="2"/>
        <scheme val="minor"/>
      </rPr>
      <t>4)</t>
    </r>
  </si>
  <si>
    <t>Ohne GKV-VL
max. 70% Erstattung bei Zahnbehandlung und 40% bei Zahnersatz</t>
  </si>
  <si>
    <t>800 € in den ersten 12 Monaten,
1.600 € in den ersten 24 Monaten,
2.400 € in den ersten 36 Monaten,
3.200 € in den ersten 48 Monaten.
Summenbegrenzung entfällt bei Unfall
Bestand in den letzten 6 Monaten für die versicherte Person eine Vorversicherung mit Zahnersatzleistung, besteht ab dem 3. VJ keine Leistungsbegrenzung mehr.</t>
  </si>
  <si>
    <t>800 € in den ersten 12 Monaten,
1.600 € in den ersten 24 Monaten,
2.400 € in den ersten 36 Monaten,
3.200 € in den ersten 48 Monaten.
Summenbegrenzung entfällt bei Unfall
keine Anrechnung der Vorversicherung</t>
  </si>
  <si>
    <t>Ja, 4 Fragen
1. Fehlen Zähne, die nicht ersetzt sind (außer Lückenschlüsse oder Weißheitszähne)?
2. Haben Sie herausnehmbare Zahnprothesen?
3. Wurde innerhalb der letzten 3 Jahre eine Parodontose festgestellt oder eine Parodontosebehandlung durchgeführt bzw. angeraten?</t>
  </si>
  <si>
    <t>3 Monate
keine Wartezeit für Zahnreinigung</t>
  </si>
  <si>
    <t>2 Jahre, das erste Versicherungsjahr endet am 31. Dezember des betreffenden Kalenderjahres. Die folgenden Versicherungsjahre stimmen mit dem Kalenderjahr überein</t>
  </si>
  <si>
    <t>70 %
für Anästhesieleistungen</t>
  </si>
  <si>
    <t>75 %
für Anästhesieleistungen</t>
  </si>
  <si>
    <t>2,63 € ( 2,18 € + 0,02 € + 0,43 €)</t>
  </si>
  <si>
    <t>2,61 € ( 2,16 € + 0,02 € + 0,43 €)</t>
  </si>
  <si>
    <t>9,38 € (8,80 € + 0,15 € + 0,43 €)</t>
  </si>
  <si>
    <t>9,31 € (8,73 € + 0,15 € + 0,43 €)</t>
  </si>
  <si>
    <t>12,68 € (11,60 € + 0,65 € + 0,43 €)</t>
  </si>
  <si>
    <t>12,58 € (11,50 € + 0,65 € + 0,43 €)</t>
  </si>
  <si>
    <t>17,11 € (15,48 € + 1,20€ + 0,43 €)</t>
  </si>
  <si>
    <t>16,98 € (15,35 € + 1,20€ + 0,43 €)</t>
  </si>
  <si>
    <t>21,48 € ( 19,22 € + 1,83 € + 0,43 €)</t>
  </si>
  <si>
    <t>21,32 € ( 19,06 € + 1,83 € + 0,43 €)</t>
  </si>
  <si>
    <t>21,35 € (18,89 € +2,03 € + 0,43 €)</t>
  </si>
  <si>
    <t xml:space="preserve">Paket ottonova Zahn 90+
Tarife: ottonova Zahn 85,
Zahn Bonus 5, Care BC
</t>
  </si>
  <si>
    <t>Zahn Comfort</t>
  </si>
  <si>
    <r>
      <t xml:space="preserve">100% </t>
    </r>
    <r>
      <rPr>
        <sz val="10"/>
        <color theme="1"/>
        <rFont val="Calibri"/>
        <family val="2"/>
        <scheme val="minor"/>
      </rPr>
      <t xml:space="preserve"> bis max. 170 € je VJ
max. 100 € je Behandlung</t>
    </r>
  </si>
  <si>
    <r>
      <t xml:space="preserve">90% </t>
    </r>
    <r>
      <rPr>
        <vertAlign val="superscript"/>
        <sz val="10"/>
        <color theme="1"/>
        <rFont val="Calibri"/>
        <family val="2"/>
        <scheme val="minor"/>
      </rPr>
      <t xml:space="preserve">(4) </t>
    </r>
    <r>
      <rPr>
        <sz val="10"/>
        <color theme="1"/>
        <rFont val="Calibri"/>
        <family val="2"/>
        <scheme val="minor"/>
      </rPr>
      <t xml:space="preserve">
</t>
    </r>
  </si>
  <si>
    <r>
      <t>100 %</t>
    </r>
    <r>
      <rPr>
        <vertAlign val="superscript"/>
        <sz val="10"/>
        <rFont val="Calibri"/>
        <family val="2"/>
        <scheme val="minor"/>
      </rPr>
      <t>(4)</t>
    </r>
    <r>
      <rPr>
        <sz val="10"/>
        <rFont val="Calibri"/>
        <family val="2"/>
        <scheme val="minor"/>
      </rPr>
      <t xml:space="preserve"> inkl. GKV-Vorleistung,
ansonsten 90%</t>
    </r>
  </si>
  <si>
    <r>
      <t xml:space="preserve">Im Rahmen Zahnbehandlung:
100% </t>
    </r>
    <r>
      <rPr>
        <vertAlign val="superscript"/>
        <sz val="10"/>
        <color theme="1"/>
        <rFont val="Calibri"/>
        <family val="2"/>
        <scheme val="minor"/>
      </rPr>
      <t>(4)</t>
    </r>
    <r>
      <rPr>
        <sz val="10"/>
        <color theme="1"/>
        <rFont val="Calibri"/>
        <family val="2"/>
        <scheme val="minor"/>
      </rPr>
      <t xml:space="preserve"> 70% Erstattung ohne GKV-VL
Im Rahmen Zahnersatz:
90% </t>
    </r>
    <r>
      <rPr>
        <vertAlign val="superscript"/>
        <sz val="10"/>
        <color theme="1"/>
        <rFont val="Calibri"/>
        <family val="2"/>
        <scheme val="minor"/>
      </rPr>
      <t xml:space="preserve">(4) </t>
    </r>
    <r>
      <rPr>
        <sz val="10"/>
        <color theme="1"/>
        <rFont val="Calibri"/>
        <family val="2"/>
        <scheme val="minor"/>
      </rPr>
      <t>55% Erstattung ohne GKV-VL</t>
    </r>
  </si>
  <si>
    <t>85% (4), 
max. 1.500 € innerhalb von 10 VJ
55% Erstattung ohne GKV-VL
KFO-Leistungen bis Vollendung 18. LJ und KIG 3 bis 5;
keine Erstattung KIG 1-2</t>
  </si>
  <si>
    <t>1.000 € in den ersten 12 Monaten,
2.000 € in den ersten 24 Monaten,
3.000 € in den ersten 36 Monaten,
4.000 € in den ersten 48 Monaten.
Summenbegrenzung entfällt bei Unfall
Bestand in den letzten 6 Monaten für die versicherte Person eine Vorversicherung mit Zahnersatzleistung, besteht ab dem 3. VJ keine Leistungsbegrenzung mehr.</t>
  </si>
  <si>
    <t>1.000 € in den ersten 12 Monaten,
2.000 € in den ersten 24 Monaten,
3.000 € in den ersten 36 Monaten,
4.000 € in den ersten 48 Monaten.
Summenbegrenzung entfällt bei Unfall
Keine Anrechnung der Vorversicherung</t>
  </si>
  <si>
    <t>90 %
für Anästhesieleistungen</t>
  </si>
  <si>
    <t>15,43 € (14,10 € + 0,02 € + 1,31 €)</t>
  </si>
  <si>
    <t>15,31 € (13,98 € + 0,02 € + 1,31 €)</t>
  </si>
  <si>
    <t>11,27 € (9,81 € + 0,15 € +1,31 €)</t>
  </si>
  <si>
    <t>11,19 € (9,73 € + 0,15 € +1,31 €)</t>
  </si>
  <si>
    <t xml:space="preserve"> 19,44 € (17,48 € + 0,65 € + 1,31 €)</t>
  </si>
  <si>
    <t>19,29 € (17,33 € + 0,65 € + 1,31 €)</t>
  </si>
  <si>
    <t>27,04 €  (24,53 € + 1,20 € + 1,31€)</t>
  </si>
  <si>
    <t>26,83 €  (24,32 € + 1,20 € + 1,31€)</t>
  </si>
  <si>
    <t>35,06 € € (31,92 € + 1,83 €+ 1,31€)</t>
  </si>
  <si>
    <t>34,79 € (31,65 € + 1,83 €+ 1,31€)</t>
  </si>
  <si>
    <t>34,94 € (31,60 € € + 2,03 € +1,31 €)</t>
  </si>
  <si>
    <t>34,94 € (31,60 € + 2,03 € +1,31 €)</t>
  </si>
  <si>
    <t xml:space="preserve">Zahn 85 
(business)
</t>
  </si>
  <si>
    <r>
      <t>100%</t>
    </r>
    <r>
      <rPr>
        <sz val="10"/>
        <color theme="1"/>
        <rFont val="Calibri"/>
        <family val="2"/>
        <scheme val="minor"/>
      </rPr>
      <t xml:space="preserve"> bis max. 140 € je VJ
max. 70 € je Behandlung</t>
    </r>
  </si>
  <si>
    <r>
      <t xml:space="preserve">85% </t>
    </r>
    <r>
      <rPr>
        <vertAlign val="superscript"/>
        <sz val="10"/>
        <color theme="1"/>
        <rFont val="Calibri"/>
        <family val="2"/>
        <scheme val="minor"/>
      </rPr>
      <t xml:space="preserve">(4) </t>
    </r>
    <r>
      <rPr>
        <sz val="10"/>
        <color theme="1"/>
        <rFont val="Calibri"/>
        <family val="2"/>
        <scheme val="minor"/>
      </rPr>
      <t xml:space="preserve">
</t>
    </r>
  </si>
  <si>
    <r>
      <t>100 %</t>
    </r>
    <r>
      <rPr>
        <vertAlign val="superscript"/>
        <sz val="10"/>
        <rFont val="Calibri"/>
        <family val="2"/>
        <scheme val="minor"/>
      </rPr>
      <t>(4)</t>
    </r>
    <r>
      <rPr>
        <sz val="10"/>
        <rFont val="Calibri"/>
        <family val="2"/>
        <scheme val="minor"/>
      </rPr>
      <t xml:space="preserve"> inkl. GKV-Vorleistung,
ansonsten 85%</t>
    </r>
  </si>
  <si>
    <t xml:space="preserve">Zahn First Class 
(Zahn 100)
</t>
  </si>
  <si>
    <t>100% bis max. 180 € je VJ
max. 90 € je Behandlung</t>
  </si>
  <si>
    <t>100% (4), 
max. 2.000 € innerhalb von 10 VJ
70% Erstattung ohne GKV-VL
KFO-Leistungen bis Vollendung 18. LJ und KIG 1 bis 5 und unfallbedingt
ab 18. LJ nur KFO-Leistung wenn GKV vorgeleistet hat und bei Unfall
70% Erstattung bei Arzt ohne Kassenzulassung</t>
  </si>
  <si>
    <t>1.250 € in den ersten 12 Monaten,
2.500 € in den ersten 24 Monaten,
3.750 € in den ersten 36 Monaten,
5.000 € in den ersten 48 Monaten.
Summenbegrenzung entfällt bei Unfall
Bestand in den letzten 6 Monaten für die versicherte Person eine Vorversicherung mit Zahnersatzleistung, besteht ab dem 3. VJ keine Leistungsbegrenzung mehr.</t>
  </si>
  <si>
    <r>
      <t xml:space="preserve">90% </t>
    </r>
    <r>
      <rPr>
        <vertAlign val="superscript"/>
        <sz val="10"/>
        <rFont val="Calibri"/>
        <family val="2"/>
        <scheme val="minor"/>
      </rPr>
      <t>(²)</t>
    </r>
    <r>
      <rPr>
        <sz val="10"/>
        <rFont val="Calibri"/>
        <family val="2"/>
        <scheme val="minor"/>
      </rPr>
      <t>,  max 300€
ausser im Rahmen von KFO
DROS-Schienen - keine Leistung
Die Leistungen zu Knirscher- und Aufbissschienen können frühestens 2 Jahre
nach der ersten dafür erstattungsfähigen Heilbehandlung und dann jeweils
im Abstand von mindestens 2 Jahren auf die letzte erstattungsfähige Heilbehandlung
in Anspruch genommen werden</t>
    </r>
  </si>
  <si>
    <t>EZ, EZP2, EZT</t>
  </si>
  <si>
    <t>seit 01/2017</t>
  </si>
  <si>
    <t>EZP2 seit 03/2022</t>
  </si>
  <si>
    <t>Sehr gut (1,2)</t>
  </si>
  <si>
    <t>100%, max. 65 € p.a.</t>
  </si>
  <si>
    <t>100%   (max. 2x80 € pro Jahr)</t>
  </si>
  <si>
    <t>90%(2)</t>
  </si>
  <si>
    <t>EZ: 90% inkl. GKV-Vorl.; 
60% ohne GKV-Vorl.
EZT:90% inkl. GKV-Vorl.; 
60% ohne GKV-Vorl.</t>
  </si>
  <si>
    <r>
      <t xml:space="preserve">90% des RB </t>
    </r>
    <r>
      <rPr>
        <vertAlign val="superscript"/>
        <sz val="10"/>
        <color theme="1"/>
        <rFont val="Calibri"/>
        <family val="2"/>
        <scheme val="minor"/>
      </rPr>
      <t>(2)</t>
    </r>
    <r>
      <rPr>
        <sz val="10"/>
        <color theme="1"/>
        <rFont val="Calibri"/>
        <family val="2"/>
        <scheme val="minor"/>
      </rPr>
      <t>, ohne GKV-VL 65% des RB, max. 6 Stück im Oberkiefer und 4 Stück im Unterkiefer</t>
    </r>
  </si>
  <si>
    <t>EZ, EZP Ja
EZT Ja, Anrechnung einer Vorleistung von 40% außer bei Implantaten</t>
  </si>
  <si>
    <t>EZ, EZP2 Ja
EZT Ja, Anrechnung einer Vorleistung von 40% außer bei Implantaten</t>
  </si>
  <si>
    <t>EZ + EZT gesamt:            
600 € im 1. VJ
1.200 € im 1.-2. VJ
1.800 € im 1.-3. VJ 
2.400 € im 1.-4. VJ 
Summenbegrenzung entfällt bei Unfall
EZP: keine</t>
  </si>
  <si>
    <t>EZ + EZT gesamt:            
600 € im 1. VJ
1.200 € im 1.-2. VJ
1.800 € im 1.-3. VJ 
2.400 € im 1.-4. VJ 
Summenbegrenzung entfällt bei Unfall
EZP2: keine</t>
  </si>
  <si>
    <t>6 Monate für Zahnbehandlung und Zahnersatz</t>
  </si>
  <si>
    <t>EZ: nach Art der Leben
EZP2 / EZT: Risikobeitrag</t>
  </si>
  <si>
    <t>keine besonderen Maßnahmen zur Schemrzausschaltung versichert.
'Ohne GKV-VL
bei Zahnersatz nach EZT Anrechnung einer Vorleistung von 40% - ausgenommen Implantate</t>
  </si>
  <si>
    <t>ZahnEXKLUSIV</t>
  </si>
  <si>
    <t>ZahnEXKLUSIV pur</t>
  </si>
  <si>
    <t>Advigon</t>
  </si>
  <si>
    <t>AZL Dental Luxus</t>
  </si>
  <si>
    <t xml:space="preserve">ZahnSchutz Komfort
(ZZ90+ZZB) </t>
  </si>
  <si>
    <t>ZahnSchutz Premium
(ZZ100+ZZBPlus)</t>
  </si>
  <si>
    <t>ZahnSchutz Kompakt
(ZZ75+ZZB)</t>
  </si>
  <si>
    <t>NEU 04/2022</t>
  </si>
  <si>
    <t xml:space="preserve">ZahnSchutz Komfort
(ZZ90+ZZBPlus) </t>
  </si>
  <si>
    <t>80 % (²) über Koop mit Dentallabor,
ansonsten 75%</t>
  </si>
  <si>
    <t>2 Versicherungsjahre
Vj = KJ
Das erste Versicherungsjahr endet am 31.12. des Beginnjahres</t>
  </si>
  <si>
    <r>
      <t xml:space="preserve">800 € im ersten Kalenderjahr,
1.600 € in den ersten 2 Kalenderjahren,
2.400 € in den ersten 3 Kalenderjahren,
3.200 € in den ersten 4 Kalenderjahren,
Summenbegrenzung entfällt bei Unfall
</t>
    </r>
    <r>
      <rPr>
        <b/>
        <sz val="10"/>
        <color theme="1"/>
        <rFont val="Calibri"/>
        <family val="2"/>
        <scheme val="minor"/>
      </rPr>
      <t>ZZB</t>
    </r>
    <r>
      <rPr>
        <sz val="10"/>
        <color theme="1"/>
        <rFont val="Calibri"/>
        <family val="2"/>
        <scheme val="minor"/>
      </rPr>
      <t xml:space="preserve">
150 € im ersten Kalenderjahr,
300 € in den ersten 2 Kalenderjahren,
450 € in den ersten 3 Kalenderjahren,
Summenbegrenzung entfällt bei Unfall</t>
    </r>
  </si>
  <si>
    <r>
      <t xml:space="preserve">800 € im ersten Kalenderjahr,
1.600 € in den ersten 2 Kalenderjahren,
2.400 € in den ersten 3 Kalenderjahren,
3.200 € in den ersten 4 Kalenderjahren,
Summenbegrenzung entfällt bei Unfall
</t>
    </r>
    <r>
      <rPr>
        <b/>
        <sz val="10"/>
        <color theme="1"/>
        <rFont val="Calibri"/>
        <family val="2"/>
        <scheme val="minor"/>
      </rPr>
      <t>ZZBPlus</t>
    </r>
    <r>
      <rPr>
        <sz val="10"/>
        <color theme="1"/>
        <rFont val="Calibri"/>
        <family val="2"/>
        <scheme val="minor"/>
      </rPr>
      <t xml:space="preserve">
600 € im ersten Kalenderjahr,
1.200 € in den ersten 2 Kalenderjahren,
1.800 € in den ersten 3 Kalenderjahren,
Summenbegrenzung entfällt bei Unfall
</t>
    </r>
  </si>
  <si>
    <t>Besondere Maßnahmen zur Schmerzausschaltung sind nicht versichert.</t>
  </si>
  <si>
    <t>Die Aufwendungen für Akupunktur, Hypnose, Analgo-Sedierung (Dämmerschlaf), Vollnarkose sowie Lachgas-Sedierung sind bis 200 € je VJ erstattungsfähig.</t>
  </si>
  <si>
    <t>( 1,06 € + 9,62 € )</t>
  </si>
  <si>
    <t>( 5,85 € + 7,88 € )</t>
  </si>
  <si>
    <t>( 9,68 € + 7,88 € )</t>
  </si>
  <si>
    <t>( 14,97 € + 7,88 € )</t>
  </si>
  <si>
    <t>( 17,99 € + 7,88 € )</t>
  </si>
  <si>
    <t>( 1,06 € + 21,63 € )</t>
  </si>
  <si>
    <t>( 2,87 € + 11,27 € )</t>
  </si>
  <si>
    <t>( 5,85 € + 11,27 € )</t>
  </si>
  <si>
    <t>( 9,68 € + 11,27 € )</t>
  </si>
  <si>
    <t>( 14,97 € + 11,27 € )</t>
  </si>
  <si>
    <t>( 17,99 € + 11,27 € )</t>
  </si>
  <si>
    <t>( 2,87 € + 7,88 € )</t>
  </si>
  <si>
    <t>( 3,54 € + 9,62 € )</t>
  </si>
  <si>
    <t>( 7,46 € + 7,88 € )</t>
  </si>
  <si>
    <t>( 13,57 € + 7,88 € )</t>
  </si>
  <si>
    <t>( 20,65 € + 7,88 € )</t>
  </si>
  <si>
    <t>( 28,86 € + 7,88 € )</t>
  </si>
  <si>
    <t>( 35,02 € + 7,88 € )</t>
  </si>
  <si>
    <t>( 3,54 € +  21,63 € )</t>
  </si>
  <si>
    <t>( 7,46 € + 11,27 € )</t>
  </si>
  <si>
    <t>( 13,57 € + 11,27 € )</t>
  </si>
  <si>
    <t>( 20,65 € + 11,27 € )</t>
  </si>
  <si>
    <t>( 28,86 € + 11,27 € )</t>
  </si>
  <si>
    <t>( 35,02 € + 11,27 € )</t>
  </si>
  <si>
    <t>ZahnSchutz Premium
(ZZ100+ZZB)</t>
  </si>
  <si>
    <t>( 5,20 € + 9,62 € )</t>
  </si>
  <si>
    <t>( 10,98 € + 7,88 € )</t>
  </si>
  <si>
    <t>(19,96 € + 7,88 € )</t>
  </si>
  <si>
    <t>( 30,37 € + 7,88 € )</t>
  </si>
  <si>
    <t>( 42,45 € + 7,88 € )</t>
  </si>
  <si>
    <t>( 51,51 € + 7,88 € )</t>
  </si>
  <si>
    <t>( 5,20 € +  21,63 € )</t>
  </si>
  <si>
    <t>( 10,98 € + 11,27 € )</t>
  </si>
  <si>
    <t>( 19,96 € + 11,27 € )</t>
  </si>
  <si>
    <t>(  30,37 € + 11,27 € )</t>
  </si>
  <si>
    <t>(42,45 € + 11,27 € )</t>
  </si>
  <si>
    <t>( 51,51 € + 11,27 € )</t>
  </si>
  <si>
    <r>
      <t xml:space="preserve">1.500 € im ersten Kalenderjahr,
3.000 € in den ersten 2 Kalenderjahren,
4.500 € in den ersten 3 Kalenderjahren,
6.000 € in den ersten 4 Kalenderjahren,
Summenbegrenzung entfällt bei Unfall
</t>
    </r>
    <r>
      <rPr>
        <b/>
        <sz val="10"/>
        <color theme="1"/>
        <rFont val="Calibri"/>
        <family val="2"/>
        <scheme val="minor"/>
      </rPr>
      <t>ZZB</t>
    </r>
    <r>
      <rPr>
        <sz val="10"/>
        <color theme="1"/>
        <rFont val="Calibri"/>
        <family val="2"/>
        <scheme val="minor"/>
      </rPr>
      <t xml:space="preserve">
150 € im ersten Kalenderjahr,
300 € in den ersten 2 Kalenderjahren,
450 € in den ersten 3 Kalenderjahren,
Summenbegrenzung entfällt bei Unfall</t>
    </r>
  </si>
  <si>
    <r>
      <t xml:space="preserve">1.500 € im ersten Kalenderjahr,
3.000 € in den ersten 2 Kalenderjahren,
4.500 € in den ersten 3 Kalenderjahren,
6.000 € in den ersten 4 Kalenderjahren,
Summenbegrenzung entfällt bei Unfall
</t>
    </r>
    <r>
      <rPr>
        <b/>
        <sz val="10"/>
        <color theme="1"/>
        <rFont val="Calibri"/>
        <family val="2"/>
        <scheme val="minor"/>
      </rPr>
      <t>ZZBPlus</t>
    </r>
    <r>
      <rPr>
        <sz val="10"/>
        <color theme="1"/>
        <rFont val="Calibri"/>
        <family val="2"/>
        <scheme val="minor"/>
      </rPr>
      <t xml:space="preserve">
600 € im ersten Kalenderjahr,
1.200 € in den ersten 2 Kalenderjahren,
1.800 € in den ersten 3 Kalenderjahren,
Summenbegrenzung entfällt bei Unfall
</t>
    </r>
  </si>
  <si>
    <t>95 % (²) über Koop mit Dentallabor,
ansonsten 90%</t>
  </si>
  <si>
    <t>ZZ75
Ohne GKV-VL 
Anrechnung einer Vorleistung von 30%
ZZB
Ohne GKV-VL 
50% vom RB</t>
  </si>
  <si>
    <t>ZZ75
Ohne GKV-VL
 Anrechnung einer Vorleistung von 30%
ZZBPlus
Ohne GKV-VL 
50% vom RB</t>
  </si>
  <si>
    <t>ZZ90
Ohne GKV-VL
 Anrechnung einer Vorleistung von 30% 
ZZB
Ohne GKV-VL 
50% vom RB</t>
  </si>
  <si>
    <t>ZZ90
Ohne GKV-VL
 Anrechnung einer Vorleistung von 30% 
ZZBPlus
Ohne GKV-VL 
50% vom RB</t>
  </si>
  <si>
    <t>ZZ100
Ohne GKV-VL
 Anrechnung einer Vorleistung von 30% mit koo. Dentallabor 25%
ZZB
Ohne GKV-VL 
50% vom RB</t>
  </si>
  <si>
    <t>ZZ100
Ohne GKV-VL
 Anrechnung einer Vorleistung von 30% mit koo. Dentallabor 25%
ZZBPlus
Ohne GKV-VL 
50% vom RB</t>
  </si>
  <si>
    <t xml:space="preserve">75% (²) im kontext von
 Zahnersatzmaßnahmen  
max 500€ je VJ
</t>
  </si>
  <si>
    <t xml:space="preserve">90% (²) im kontext von
 Zahnersatzmaßnahmen  
max 500€ je VJ
</t>
  </si>
  <si>
    <t xml:space="preserve">100% (²) im kontext von
 Zahnersatzmaßnahmen  
max 500€ je VJ
</t>
  </si>
  <si>
    <r>
      <t xml:space="preserve">90% (²) im kontext von
 Zahnersatzmaßnahmen  
max 500€ je VJ
</t>
    </r>
    <r>
      <rPr>
        <b/>
        <sz val="10"/>
        <rFont val="Calibri"/>
        <family val="2"/>
        <scheme val="minor"/>
      </rPr>
      <t>ZZBPlus</t>
    </r>
    <r>
      <rPr>
        <sz val="10"/>
        <rFont val="Calibri"/>
        <family val="2"/>
        <scheme val="minor"/>
      </rPr>
      <t xml:space="preserve">
100% (²) im kontext einer
 Zahnbehandlung  
max 500€ je VJ
</t>
    </r>
  </si>
  <si>
    <r>
      <t xml:space="preserve">100% (²) im kontext von
 Zahnersatzmaßnahmen  
max 500€ je VJ
</t>
    </r>
    <r>
      <rPr>
        <b/>
        <sz val="10"/>
        <rFont val="Calibri"/>
        <family val="2"/>
        <scheme val="minor"/>
      </rPr>
      <t>ZZBPlus</t>
    </r>
    <r>
      <rPr>
        <sz val="10"/>
        <rFont val="Calibri"/>
        <family val="2"/>
        <scheme val="minor"/>
      </rPr>
      <t xml:space="preserve">
100% (²) im kontext einer
 Zahnbehandlung  
max 500€ je VJ
</t>
    </r>
  </si>
  <si>
    <r>
      <t xml:space="preserve">75% (²) im kontext von
 Zahnersatzmaßnahmen  
max 500€ je VJ
</t>
    </r>
    <r>
      <rPr>
        <b/>
        <sz val="10"/>
        <rFont val="Calibri"/>
        <family val="2"/>
        <scheme val="minor"/>
      </rPr>
      <t>ZZBPlus</t>
    </r>
    <r>
      <rPr>
        <sz val="10"/>
        <rFont val="Calibri"/>
        <family val="2"/>
        <scheme val="minor"/>
      </rPr>
      <t xml:space="preserve">
100% (²) im kontext einer
 Zahnbehandlung  
max 500€ je VJ
</t>
    </r>
  </si>
  <si>
    <r>
      <rPr>
        <b/>
        <sz val="10"/>
        <rFont val="Calibri"/>
        <family val="2"/>
        <scheme val="minor"/>
      </rPr>
      <t>KIG 1-2</t>
    </r>
    <r>
      <rPr>
        <sz val="10"/>
        <rFont val="Calibri"/>
        <family val="2"/>
        <scheme val="minor"/>
      </rPr>
      <t xml:space="preserve"> bis zum 18. LJ max. 1.000 €
nach dem 18.LJ nur bei Unfall max. 2.000 €
150 € im 1. Kalenderjahr
300 € in den ersten 2 Kalenderjahren
450 € in den ersten 2 Kalenderjahren
Summenbegrenzung entfällt bei Unfall
</t>
    </r>
    <r>
      <rPr>
        <b/>
        <sz val="10"/>
        <rFont val="Calibri"/>
        <family val="2"/>
        <scheme val="minor"/>
      </rPr>
      <t>KIG 3-5</t>
    </r>
    <r>
      <rPr>
        <sz val="10"/>
        <rFont val="Calibri"/>
        <family val="2"/>
        <scheme val="minor"/>
      </rPr>
      <t xml:space="preserve"> bis zum 18. LJ max. 1.000 €
nach dem 18.LJ nur bei Unfall max. 2.000 €
600 € im 1. Kalenderjahr
1.200 € in den ersten 2 Kalenderjahren
1.800 € in den ersten 2 Kalenderjahren
Summenbegrenzung entfällt bei Unfall</t>
    </r>
  </si>
  <si>
    <r>
      <rPr>
        <b/>
        <sz val="10"/>
        <rFont val="Calibri"/>
        <family val="2"/>
        <scheme val="minor"/>
      </rPr>
      <t>KIG 1-2</t>
    </r>
    <r>
      <rPr>
        <sz val="10"/>
        <rFont val="Calibri"/>
        <family val="2"/>
        <scheme val="minor"/>
      </rPr>
      <t xml:space="preserve"> bis zum 18. LJ max. 3.000 €
nach dem 18.LJ nur bei Unfall max. 2.000 €
600 € im 1. Kalenderjahr
1.200 € in den ersten 2 Kalenderjahren
1.800 € in den ersten 2 Kalenderjahren
Summenbegrenzung entfällt bei Unfall
</t>
    </r>
    <r>
      <rPr>
        <b/>
        <sz val="10"/>
        <rFont val="Calibri"/>
        <family val="2"/>
        <scheme val="minor"/>
      </rPr>
      <t>KIG 3-5</t>
    </r>
    <r>
      <rPr>
        <sz val="10"/>
        <rFont val="Calibri"/>
        <family val="2"/>
        <scheme val="minor"/>
      </rPr>
      <t xml:space="preserve"> bis zum 18. LJ max. 3.000 €
nach dem 18.LJ nur bei Unfall max. 2.000 €
600 € im 1. Kalenderjahr
1.200 € in den ersten 2 Kalenderjahren
1.800 € in den ersten 2 Kalenderjahren
Summenbegrenzung entfällt bei Unfall</t>
    </r>
  </si>
  <si>
    <t xml:space="preserve">ZahnSchutz Kompakt
(ZZ75+ZZBPlus)
</t>
  </si>
  <si>
    <t>100% bis 70 € je Behandlung
max. 140€ je Kalenderjahr (KJ)</t>
  </si>
  <si>
    <t>1.000 € vom 1. - 12. Monat
2.000 € vom 1. - 24. Monat
3.000 € vom 1. - 36. Monat
4.000 € vom 1. - 48. Monat
Summenbegrenzung entfällt bei Unfall</t>
  </si>
  <si>
    <t xml:space="preserve"> -</t>
  </si>
  <si>
    <r>
      <t xml:space="preserve">im ersten Kalenderjahr auf:
250 EUR bei Versicherungsbeginn 01.10. bis 31.12.
500 EUR bei Versicherungsbeginn 01.07. bis 30.09.
750 EUR bei Versicherungsbeginn 01.04. bis 30.06.
1.000 EUR bei Versicherungsbeginn 01.01. bis 31.03.
3.000 EUR im 1. - 2. KJ
4.500 EUR im 1. - 3. KJ
6.000 EUR im 1.- 4. KJ
Summenbegrenzung entfällt bei Unfall
</t>
    </r>
    <r>
      <rPr>
        <b/>
        <sz val="10"/>
        <color theme="1"/>
        <rFont val="Calibri"/>
        <family val="2"/>
        <scheme val="minor"/>
      </rPr>
      <t>Anrechnung der Vorversicherung</t>
    </r>
    <r>
      <rPr>
        <sz val="10"/>
        <color theme="1"/>
        <rFont val="Calibri"/>
        <family val="2"/>
        <scheme val="minor"/>
      </rPr>
      <t xml:space="preserve">
Bestand bis unmittelbar vor Beginn der Versicherung für mind. 2 Jahre eine Zahnzusatzversicherung, welche für privatärtliche ZAhnersatzmaßnahmen einen Erstattungssatz von 80 % vorsah, gelten abweichend von im 1. KJ bei Versicherungsbeginn des Tarifs
01.10. bis 31.12. auf 250 EUR
01.07. bis 30.09. auf 500 EUR
01.04. bis 30.06. auf 750 EUR
01.01. bis 31.03. auf 1.000 EUR
im ersten bis zweiten Kalenderjahr auf zusammen 3.000 EUR</t>
    </r>
  </si>
  <si>
    <t>100%
Gezielte zahnärztliche Behandlungen innerhalb der EU/EWR werden zu leistungen erstattet, die auch bei einer zahnärztlichen Behandlung in Deutschland angefallen wären.</t>
  </si>
  <si>
    <t>mit Altersrückstellung</t>
  </si>
  <si>
    <r>
      <rPr>
        <b/>
        <sz val="10"/>
        <color theme="1"/>
        <rFont val="Calibri"/>
        <family val="2"/>
      </rPr>
      <t>Maßnahmen zur Schmerzausschaltung:</t>
    </r>
    <r>
      <rPr>
        <sz val="10"/>
        <color theme="1"/>
        <rFont val="Calibri"/>
        <family val="2"/>
      </rPr>
      <t xml:space="preserve">
100% max. 300 € für besondere Maßnahmen zur Schmerzausschaltung: z.B. Akupunktur, Analgo-Sedierung (Dämmerschlaf), Hypnose, Lachgas-Sedierung, Vollnarkose.</t>
    </r>
    <r>
      <rPr>
        <b/>
        <sz val="10"/>
        <color theme="1"/>
        <rFont val="Calibri"/>
        <family val="2"/>
      </rPr>
      <t xml:space="preserve">
Bleaching:</t>
    </r>
    <r>
      <rPr>
        <sz val="10"/>
        <color theme="1"/>
        <rFont val="Calibri"/>
        <family val="2"/>
      </rPr>
      <t xml:space="preserve">
Zahnaufhellende Maßnahmen werden bis zu den Höchstsätzen der GOZ und GOÄ bis zu einem RB von 300 EUR innerhalb 2 aufeinanderfolgenden KJ erstattet.
</t>
    </r>
    <r>
      <rPr>
        <b/>
        <sz val="10"/>
        <color theme="1"/>
        <rFont val="Calibri"/>
        <family val="2"/>
      </rPr>
      <t xml:space="preserve">Zeitbezogenen Option:
</t>
    </r>
    <r>
      <rPr>
        <sz val="10"/>
        <color theme="1"/>
        <rFont val="Calibri"/>
        <family val="2"/>
      </rPr>
      <t>Option auf Höherversicherung (Umstellung in leistungsstärkere Zahnzusatztarife) ohne neue RP.</t>
    </r>
    <r>
      <rPr>
        <b/>
        <sz val="10"/>
        <color theme="1"/>
        <rFont val="Calibri"/>
        <family val="2"/>
      </rPr>
      <t xml:space="preserve">
Optionsausübung zum Versicherungsbeginn nach 60 und erneut nach 120 Monaten 
Ereignisbezogene Option.
</t>
    </r>
    <r>
      <rPr>
        <sz val="10"/>
        <color theme="1"/>
        <rFont val="Calibri"/>
        <family val="2"/>
      </rPr>
      <t>Bei Geburt oder Adoption eines Kindes, bei
Heirat oder Schließung einer Lebenspartnerschaft gemäß Lebenspartnerschaftsgesetz, bei Scheidung oder Aufhebung einer Lebenspartnerschaft, sowie bei Antritt einer erstmaligen beruflichen Tätigkeit.</t>
    </r>
    <r>
      <rPr>
        <b/>
        <sz val="10"/>
        <color theme="1"/>
        <rFont val="Calibri"/>
        <family val="2"/>
      </rPr>
      <t xml:space="preserve">
Voraussetzung der Option:
</t>
    </r>
    <r>
      <rPr>
        <sz val="10"/>
        <color theme="1"/>
        <rFont val="Calibri"/>
        <family val="2"/>
      </rPr>
      <t>Es dürfen keine Beitragsrückstände bestehen, es darf keine Kündigung vorliegen und der Versicherungsschutz muss vor vollendung des 40. LJ beginnen</t>
    </r>
  </si>
  <si>
    <t xml:space="preserve">bis zur Vollendung 21. LJ: 100%
nach dem 21. LJ nur Aufgrund Unfall
Weitergehende kieferorthopädische Zahnkorrekturen z. B. mittels Aligner sind einmalig während der Vertragslaufzeit bis insgesamt 300 EUR erstattungsfähig.
</t>
  </si>
  <si>
    <r>
      <rPr>
        <b/>
        <sz val="10"/>
        <color theme="1"/>
        <rFont val="Calibri"/>
        <family val="2"/>
      </rPr>
      <t>Maßnahmen zur Schmerzausschaltung:</t>
    </r>
    <r>
      <rPr>
        <sz val="10"/>
        <color theme="1"/>
        <rFont val="Calibri"/>
        <family val="2"/>
      </rPr>
      <t xml:space="preserve">
100%  für besondere Maßnahmen zur Schmerzausschaltung.
Hierzu zählen:
 - Vollnarkose bei Implantatinseration
    (nach Zustimmung des Versicherers)
 - Lachgas-Sedierung
 - Analgo-Sedierung (Dämmerschlaf)
 - Akupunktur</t>
    </r>
  </si>
  <si>
    <t xml:space="preserve">Ja, 2 Gesundheitsfragen
1. Haben Sie fehlende Zähne (außer Weisheitszähne und Lückenschluss) und/oder sind Zähne durch Voll- oder Teilprothesen (herausnehmbarer Zahnersatz) ersetzt?
2. Besteht oder bestand in den letzten 24 Monaten eine ärztlich festgestellte Zahnbetterkrankung/Parodontose? 
</t>
  </si>
  <si>
    <t>Ja, 4 Gesundheitsfragen
1. Besteht oder bestand in den letzten 3 Jahren eine Parodontose/Parodontitis?
2. Werden aktuell Zahnersatz- und/oder Zahnbehandlungsmaßnahmen durchgeführt oder wurden diese von einem Zahnarzt empfohlen?
3. Fehlen Zähne (ausgenommen Lückenschluss, Weisheitszähne und Milchzähne)?
4. Sind Zähne überkront oder ersetzt (inklusive überbrückter Zähne, Prothesen und Implantate)?</t>
  </si>
  <si>
    <t>Ja, 4 Gesundheitsfragen
1. Fehlen Zähne im natürlichen Gebiss, die noch nicht ersetzt sind? Falls ja, bitte Anzahl angeben. (Vollständiger Lückenschluss, Weisheits- und Milchzähne gelten nicht als fehlende Zähne)
2. Finden derzeit zahnärztliche Maßnahmen beim Zahnarzt statt?
3. Sind zahnärztliche Maßnahmen beim Zahnarzt für die Zukunft angeraten?
4. Finden derzeit und/oder fanden in den letzten 3 Jahren Parodontosebehandlungen/-untersuchungen statt und/oder sind solche für die Zukunft angeraten?
Info:
Beitragszuschlag für jeden fehlenden Zahn in Höhe von 2,50 EUR (Tarife AZE1, AZE4) bzw. 6,00 EUR (Tarif AZL) einverstanden.
Ab 4 fehlenden Zähnen nicht mehr versicherbar</t>
  </si>
  <si>
    <t>Gut (1,1)</t>
  </si>
  <si>
    <t xml:space="preserve">Allianz </t>
  </si>
  <si>
    <t>MeinZahnschutz 75 (ZS75)</t>
  </si>
  <si>
    <t>MeinZahnschutz 75 (ZS75AR)</t>
  </si>
  <si>
    <t>neu 14.07.2022</t>
  </si>
  <si>
    <t>GKV Versicherte, freie Heilfürsorge, Grenzgänger mit Sondervereinbarung</t>
  </si>
  <si>
    <r>
      <t>75%</t>
    </r>
    <r>
      <rPr>
        <vertAlign val="superscript"/>
        <sz val="10"/>
        <rFont val="Calibri"/>
        <family val="2"/>
        <scheme val="minor"/>
      </rPr>
      <t xml:space="preserve">(2)  </t>
    </r>
    <r>
      <rPr>
        <sz val="10"/>
        <rFont val="Calibri"/>
        <family val="2"/>
        <scheme val="minor"/>
      </rPr>
      <t>max. 2.000 € unter 21 Jahre
ab 21 Jahre bei Unfall oder schwerer Erkrankung</t>
    </r>
  </si>
  <si>
    <t>Ohne GKV-VL
50% der erstattungsfähigen Aufwendungen</t>
  </si>
  <si>
    <r>
      <t xml:space="preserve">Ja, 2 Fragen
Sind Sie aktuell wegen eines folgenden Befunds in zahnärztlicher oder kieferorthopädischer Behandlung bzw. ist dies angeraten oder beabsichtigt?
Aufbaufüllung oder Stiftaufbau zur Aufnahme einer Krone, Brücke oder Prothese
(Provisorische) Krone, Brücke, Inlay, Prothese, Implantat, Knochenaufbau (Augmentation/Sinuslift)
Inlay (alle Arten),Kieferorthopädie,
Parodontose/Parodontose­behandlung/Parodontitis/Parodontitis­behandlung,
Schleimhaut­transplantation,Prothese (alle Arten), Schienentherapie (Aufbiss-/Knirscher­schiene)/Gnathologie/CMD
Wurzelbehandlung, Entfernung eines Zahnes
Fehlen Ihnen Zähne? Wenn ja: Wie viele?
Bis zu 3 fehlende Zähne können mit Risikozuschlag versichert werden
Ab 4 Ablehnung
</t>
    </r>
    <r>
      <rPr>
        <b/>
        <sz val="10"/>
        <rFont val="Calibri"/>
        <family val="2"/>
        <scheme val="minor"/>
      </rPr>
      <t>Zuschlag für fehlende Zähne:</t>
    </r>
    <r>
      <rPr>
        <sz val="10"/>
        <rFont val="Calibri"/>
        <family val="2"/>
        <scheme val="minor"/>
      </rPr>
      <t xml:space="preserve">
</t>
    </r>
    <r>
      <rPr>
        <b/>
        <sz val="10"/>
        <rFont val="Calibri"/>
        <family val="2"/>
        <scheme val="minor"/>
      </rPr>
      <t xml:space="preserve">25% je </t>
    </r>
    <r>
      <rPr>
        <sz val="10"/>
        <rFont val="Calibri"/>
        <family val="2"/>
        <scheme val="minor"/>
      </rPr>
      <t>fehlender</t>
    </r>
    <r>
      <rPr>
        <b/>
        <sz val="10"/>
        <rFont val="Calibri"/>
        <family val="2"/>
        <scheme val="minor"/>
      </rPr>
      <t xml:space="preserve"> Zahn</t>
    </r>
    <r>
      <rPr>
        <sz val="10"/>
        <rFont val="Calibri"/>
        <family val="2"/>
        <scheme val="minor"/>
      </rPr>
      <t xml:space="preserve"> bei Tarifen </t>
    </r>
    <r>
      <rPr>
        <b/>
        <sz val="10"/>
        <rFont val="Calibri"/>
        <family val="2"/>
        <scheme val="minor"/>
      </rPr>
      <t>ohne AR</t>
    </r>
    <r>
      <rPr>
        <sz val="10"/>
        <rFont val="Calibri"/>
        <family val="2"/>
        <scheme val="minor"/>
      </rPr>
      <t xml:space="preserve">
</t>
    </r>
    <r>
      <rPr>
        <b/>
        <sz val="10"/>
        <rFont val="Calibri"/>
        <family val="2"/>
        <scheme val="minor"/>
      </rPr>
      <t>20% je</t>
    </r>
    <r>
      <rPr>
        <sz val="10"/>
        <rFont val="Calibri"/>
        <family val="2"/>
        <scheme val="minor"/>
      </rPr>
      <t xml:space="preserve"> fehlender </t>
    </r>
    <r>
      <rPr>
        <b/>
        <sz val="10"/>
        <rFont val="Calibri"/>
        <family val="2"/>
        <scheme val="minor"/>
      </rPr>
      <t>Zahn</t>
    </r>
    <r>
      <rPr>
        <sz val="10"/>
        <rFont val="Calibri"/>
        <family val="2"/>
        <scheme val="minor"/>
      </rPr>
      <t xml:space="preserve"> bei Tarifen </t>
    </r>
    <r>
      <rPr>
        <b/>
        <sz val="10"/>
        <rFont val="Calibri"/>
        <family val="2"/>
        <scheme val="minor"/>
      </rPr>
      <t>mit AR</t>
    </r>
  </si>
  <si>
    <t xml:space="preserve">2 Versicherungsjahre (VJ=KJ)
</t>
  </si>
  <si>
    <t>100 % für Angst umd Schmerzausschaltung
100 % für Bleaching bis zu 150 € alle 2 VJ
Innovationsgarantie und kostenlose Gesundheitsservices</t>
  </si>
  <si>
    <t xml:space="preserve"> ---</t>
  </si>
  <si>
    <t>MeinZahnschutz 90 (ZS90)</t>
  </si>
  <si>
    <t>MeinZahnschutz 90 (Z90AR)</t>
  </si>
  <si>
    <r>
      <t>90%</t>
    </r>
    <r>
      <rPr>
        <vertAlign val="superscript"/>
        <sz val="10"/>
        <rFont val="Calibri"/>
        <family val="2"/>
        <scheme val="minor"/>
      </rPr>
      <t xml:space="preserve">(2)  </t>
    </r>
    <r>
      <rPr>
        <sz val="10"/>
        <rFont val="Calibri"/>
        <family val="2"/>
        <scheme val="minor"/>
      </rPr>
      <t>max. 2.500 € unter 21 Jahre
ab 21 Jahre bei Unfall oder schwerer Erkrankung</t>
    </r>
  </si>
  <si>
    <t>Ohne GKV-VL
65% der erstattungsfähigen Aufwendungen</t>
  </si>
  <si>
    <t>1.000 € im 1.KJ
2.000 € im 1. - 2. KJ 
3.000 € im 1. - 3.KJ 
ab 4. KJ  unbegrenzt
Erstes  Versicherungsjahr endet zum 31.12. (Rumpfjahr)
Summenbegrenzung entfällt bei Unfall</t>
  </si>
  <si>
    <t>MeinZahnschutz 100 (ZS100)</t>
  </si>
  <si>
    <t>MeinZahnschutz 100 (ZS100AR)</t>
  </si>
  <si>
    <t>1.000 € im 1.KJ
2.500 € im 1. - 2. KJ 
4.000 € im 1. - 3.KJ 
ab 4. KJ  unbegrenzt
Erstes  Versicherungsjahr endet zum 31.12. (Rumpfjahr)
Summenbegrenzung entfällt bei Unfall</t>
  </si>
  <si>
    <t xml:space="preserve">85% max. 85 € für besondere Maßnahmen zur Schmerzausschaltung: z.B. Akupunktur, Analgo-Sedierung (Dämmerschlaf), Hypnose, Lachgas-Sedierung, Vollnarkose.
Hightech-Leistungen wie z. B. 
DENTAL-LASER, CEREC, Digitale, Volumentomographie, VECTOR, PACT, OP-Mikroskop, DNA-Test, DROS-Schiene, INVISALIGN-Therapie, Schmerztherapie &amp; Narkose
Innovationsgarantie:
Zukünftig neu hinzukommende medizinisch notwendige zahnärztliche oder kieferorthopädische Heilbehandlungsmaßnahmen
gemäß GOZ/GOÄ sind im tariflichen Umfang mitversichert.
Zukunfts-Garantie für neue Entwicklungen 
Entfallen in Zukunft die Festzuschüsse für Zahnersatz in der GKV (z.B. weil sie aus dem Leistungskatalog gestrichen werden) garantieren wir die definierten Leistungen unverändert.
Verkürzte Zahnstaffel: Bei Wechsel aus einem vergleichbaren Zahntarif (mind. 80% tarifliche Erstattung für Zahnersatz) wird die bereits zurückgelegte Versicherungsdauer auf die Zahnstaffel angerechnet. 
</t>
  </si>
  <si>
    <t>ERGO</t>
  </si>
  <si>
    <t>Dental-Vorsorge (DVB)
 + Dental-Schutz 75 (DS75)</t>
  </si>
  <si>
    <t>1x je Versicherungsjahr</t>
  </si>
  <si>
    <t>1. Vers.-Jahr: 750 €
1.-2.Vers.-Jahr: 1.500 €
1.-3.Vers.-Jahr: 2.250 €
1.-4. Vers.-Jahr: 3.000 €
(Summen aus DS75+DS90).
Summenbegrenzung entfällt bei Unfall</t>
  </si>
  <si>
    <t>1. Vers.-Jahr: 1.000 €
1.-2.Vers.-Jahr: 2.000 €
1.-3.Vers.-Jahr: 3.000 €
1.-4. Vers.-Jahr: 4.000 €
(Summen aus DS75+DS90+DS100).
Summenbegrenzung entfällt bei Unfall</t>
  </si>
  <si>
    <t xml:space="preserve">Dental-Vorsorge (DVB)
 + Dental-Schutz 90 (DS75 + DS90)
</t>
  </si>
  <si>
    <t xml:space="preserve">Dental-Vorsorge (DVB)
 + Dental-Schutz 100 (DS75 + DS90 + DS100)
</t>
  </si>
  <si>
    <t>50 % Startbeitrag in den ersten sechs Monaten bei Anschluss einer Zahnersatzversicherung "Dental-Schutz".
Schmerzausschaltung:
90 % für Narkose,
Akupunktur, Hypnose bei
zahnärztl. / kieferorthopädischen / kieferchirurgischen
Heilbehandlungen.</t>
  </si>
  <si>
    <t>50 % Startbeitrag in den ersten sechs Monaten bei Anschluss einer Zahnersatzversicherung "Dental-Schutz".
Schmerzausschaltung:
100 % für Narkose,
Akupunktur, Hypnose bei
zahnärztl. / kieferorthopädischen / kieferchirurgischen Heilbehandlungen.
• 50 Euro Fahrkostenpauschale nach Vollnarkose
und Sedierung.</t>
  </si>
  <si>
    <t>50 % Startbeitrag in den ersten sechs Monaten bei Anschluss einer Zahnersatzversicherung "Dental-Schutz".
Schmerzausschaltung:
75 % für Narkose,
Akupunktur, Hypnose bei
zahnärztl. /kieferorthopädischen / kieferchirurgischen Heilbehandlungen.</t>
  </si>
  <si>
    <t>50 % Startbeitrag in den ersten sechs  Monaten</t>
  </si>
  <si>
    <t xml:space="preserve">monatlich zum Ende eines jeden
Kalendermonats </t>
  </si>
  <si>
    <t>nein, keine Gesundheitsprüfung</t>
  </si>
  <si>
    <t>Dental-Vorsorge Premium (DVB+DVE)
 + Dental-Schutz 75 (DS75)</t>
  </si>
  <si>
    <t xml:space="preserve">Dental-Vorsorge Premium (DVB+DVE)
 + Dental-Schutz 90 (DS75 + DS90)
</t>
  </si>
  <si>
    <t xml:space="preserve">Dental-Vorsorge Premium (DVB+DVE)
 + Dental-Schutz 100 (DS75 + DS90 + DS100)
</t>
  </si>
  <si>
    <r>
      <t xml:space="preserve">50 % Startbeitrag in den ersten sechs Monaten bei Anschluss einer Zahnersatzversicherung "Dental-Schutz".
Schmerzausschaltung:
75 % für Narkose,
Akupunktur, Hypnose bei
zahnärztl. /kieferorthopädischen / kieferchirurgischen Heilbehandlungen.
</t>
    </r>
    <r>
      <rPr>
        <b/>
        <sz val="10"/>
        <color theme="1"/>
        <rFont val="Calibri"/>
        <family val="2"/>
      </rPr>
      <t>Bleaching für Erwachsene:</t>
    </r>
    <r>
      <rPr>
        <sz val="10"/>
        <color theme="1"/>
        <rFont val="Calibri"/>
        <family val="2"/>
      </rPr>
      <t xml:space="preserve">
100%, bis zu 100 Euro in den ersten
2 Versicherungsjahren, danach bis
zu 250 Euro je nachfolgende 2
Versicherungsjahre.</t>
    </r>
  </si>
  <si>
    <r>
      <t xml:space="preserve">50 % Startbeitrag in den ersten sechs Monaten bei Anschluss einer Zahnersatzversicherung "Dental-Schutz".
Schmerzausschaltung:
90 % für Narkose,
Akupunktur, Hypnose bei
zahnärztl. / kieferorthopädischen / kieferchirurgischen
Heilbehandlungen.
</t>
    </r>
    <r>
      <rPr>
        <b/>
        <sz val="10"/>
        <color theme="1"/>
        <rFont val="Calibri"/>
        <family val="2"/>
      </rPr>
      <t>Bleaching für Erwachsene:</t>
    </r>
    <r>
      <rPr>
        <sz val="10"/>
        <color theme="1"/>
        <rFont val="Calibri"/>
        <family val="2"/>
      </rPr>
      <t xml:space="preserve">
100%, bis zu 100 Euro in den ersten
2 Versicherungsjahren, danach bis
zu 250 Euro je nachfolgende 2
Versicherungsjahre.</t>
    </r>
  </si>
  <si>
    <r>
      <t xml:space="preserve">50 % Startbeitrag in den ersten sechs Monaten bei Anschluss einer Zahnersatzversicherung "Dental-Schutz".
Schmerzausschaltung:
100 % für Narkose,
Akupunktur, Hypnose bei
zahnärztl. / kieferorthopädischen / kieferchirurgischen Heilbehandlungen.
• 50 Euro Fahrkostenpauschale nach Vollnarkose
und Sedierung.
</t>
    </r>
    <r>
      <rPr>
        <b/>
        <sz val="10"/>
        <color theme="1"/>
        <rFont val="Calibri"/>
        <family val="2"/>
      </rPr>
      <t>Bleaching für Erwachsene:</t>
    </r>
    <r>
      <rPr>
        <sz val="10"/>
        <color theme="1"/>
        <rFont val="Calibri"/>
        <family val="2"/>
      </rPr>
      <t xml:space="preserve">
100%, bis zu 100 Euro in den ersten
2 Versicherungsjahren, danach bis
zu 250 Euro je nachfolgende 2
Versicherungsjahre.</t>
    </r>
  </si>
  <si>
    <t>100 %, bis zu 1.000 Euro in der
Vertragslaufzeit bei Behandlungsbeginn
bis zum 18. Lebensjahr.
100 % nach einem Unfall.
Erwachsene nur aufgrund von Unfall
Leistungsstaffel Kieferorthopädie:
• 1. Vers.-Jahr: 250 Euro
• 1.- 2. Vers.-Jahr: 500 Euro
• 1.- 3. Vers.-Jahr: 750 Euro</t>
  </si>
  <si>
    <t>100 %, bis zu 2.000 Euro in der
Vertragslaufzeit bei Behandlungsbeginn
bis zum 18. Lebensjahr.
100 % nach einem Unfall.
Erwachsene nur aufgrund von Unfall
Leistungsstaffel Kieferorthopädie
(Summen aus DVB+DVE):
• 1. Vers.-Jahr: 500 Euro
• 1.- 2. Vers.-Jahr: 1000 Euro
• 1.- 3. Vers.-Jahr: 1500 Euro</t>
  </si>
  <si>
    <t>75% (²) Im
Zusammenhang mit
einer Zahnersatz-
Maßnahme.</t>
  </si>
  <si>
    <t>90% (²) Im
Zusammenhang mit
einer Zahnersatz-
Maßnahme.</t>
  </si>
  <si>
    <t>100% (²) Im
Zusammenhang mit
einer Zahnersatz-
Maßnahme.</t>
  </si>
  <si>
    <r>
      <t xml:space="preserve">15,50 € </t>
    </r>
    <r>
      <rPr>
        <sz val="10"/>
        <color theme="1"/>
        <rFont val="Calibri"/>
        <family val="2"/>
      </rPr>
      <t>(14,40 € + 1,10 €)</t>
    </r>
    <r>
      <rPr>
        <b/>
        <sz val="10"/>
        <color theme="1"/>
        <rFont val="Calibri"/>
        <family val="2"/>
      </rPr>
      <t xml:space="preserve">  16,60€</t>
    </r>
    <r>
      <rPr>
        <sz val="10"/>
        <color theme="1"/>
        <rFont val="Calibri"/>
        <family val="2"/>
      </rPr>
      <t xml:space="preserve"> (14,40 € + 2,20 €)</t>
    </r>
  </si>
  <si>
    <r>
      <t xml:space="preserve">12,40 €  </t>
    </r>
    <r>
      <rPr>
        <sz val="10"/>
        <color theme="1"/>
        <rFont val="Calibri"/>
        <family val="2"/>
      </rPr>
      <t xml:space="preserve"> (9,90 € + 2,50 €)</t>
    </r>
    <r>
      <rPr>
        <b/>
        <sz val="10"/>
        <color theme="1"/>
        <rFont val="Calibri"/>
        <family val="2"/>
      </rPr>
      <t xml:space="preserve">  14,90 € </t>
    </r>
    <r>
      <rPr>
        <sz val="10"/>
        <color theme="1"/>
        <rFont val="Calibri"/>
        <family val="2"/>
      </rPr>
      <t xml:space="preserve"> (9,90 € + 5,00 €)</t>
    </r>
  </si>
  <si>
    <r>
      <t xml:space="preserve">17,05 €  </t>
    </r>
    <r>
      <rPr>
        <sz val="10"/>
        <color theme="1"/>
        <rFont val="Calibri"/>
        <family val="2"/>
      </rPr>
      <t xml:space="preserve"> (9,90 € + 7,15 €) </t>
    </r>
    <r>
      <rPr>
        <b/>
        <sz val="10"/>
        <color theme="1"/>
        <rFont val="Calibri"/>
        <family val="2"/>
      </rPr>
      <t xml:space="preserve"> 24,20 €  </t>
    </r>
    <r>
      <rPr>
        <sz val="10"/>
        <color theme="1"/>
        <rFont val="Calibri"/>
        <family val="2"/>
      </rPr>
      <t>(9,90 € + 14,30 €)</t>
    </r>
    <r>
      <rPr>
        <b/>
        <sz val="10"/>
        <color theme="1"/>
        <rFont val="Calibri"/>
        <family val="2"/>
      </rPr>
      <t xml:space="preserve">   </t>
    </r>
  </si>
  <si>
    <r>
      <t xml:space="preserve">20,05 € </t>
    </r>
    <r>
      <rPr>
        <sz val="10"/>
        <color theme="1"/>
        <rFont val="Calibri"/>
        <family val="2"/>
      </rPr>
      <t>(9,90 € + 10,15 €)</t>
    </r>
    <r>
      <rPr>
        <b/>
        <sz val="10"/>
        <color theme="1"/>
        <rFont val="Calibri"/>
        <family val="2"/>
      </rPr>
      <t xml:space="preserve">  30,20 €  </t>
    </r>
    <r>
      <rPr>
        <sz val="10"/>
        <color theme="1"/>
        <rFont val="Calibri"/>
        <family val="2"/>
      </rPr>
      <t>(9,90 € + 20,30 €)</t>
    </r>
    <r>
      <rPr>
        <b/>
        <sz val="10"/>
        <color theme="1"/>
        <rFont val="Calibri"/>
        <family val="2"/>
      </rPr>
      <t xml:space="preserve"> </t>
    </r>
  </si>
  <si>
    <r>
      <t xml:space="preserve">23,85 € </t>
    </r>
    <r>
      <rPr>
        <sz val="10"/>
        <color theme="1"/>
        <rFont val="Calibri"/>
        <family val="2"/>
      </rPr>
      <t xml:space="preserve">(9,90 € + 13,95 €) </t>
    </r>
    <r>
      <rPr>
        <b/>
        <sz val="10"/>
        <color theme="1"/>
        <rFont val="Calibri"/>
        <family val="2"/>
      </rPr>
      <t xml:space="preserve">  37,80 € </t>
    </r>
    <r>
      <rPr>
        <sz val="10"/>
        <color theme="1"/>
        <rFont val="Calibri"/>
        <family val="2"/>
      </rPr>
      <t xml:space="preserve">(9,90 € + 27,90 €) </t>
    </r>
  </si>
  <si>
    <r>
      <t>23,85 €</t>
    </r>
    <r>
      <rPr>
        <sz val="10"/>
        <color theme="1"/>
        <rFont val="Calibri"/>
        <family val="2"/>
      </rPr>
      <t xml:space="preserve"> (9,90 € + 13,95 €)</t>
    </r>
    <r>
      <rPr>
        <b/>
        <sz val="10"/>
        <color theme="1"/>
        <rFont val="Calibri"/>
        <family val="2"/>
      </rPr>
      <t xml:space="preserve">   37,80 €  </t>
    </r>
    <r>
      <rPr>
        <sz val="10"/>
        <color theme="1"/>
        <rFont val="Calibri"/>
        <family val="2"/>
      </rPr>
      <t xml:space="preserve">(9,90 € + 27,90 €) </t>
    </r>
  </si>
  <si>
    <r>
      <t xml:space="preserve">21,80 € </t>
    </r>
    <r>
      <rPr>
        <sz val="10"/>
        <color theme="1"/>
        <rFont val="Calibri"/>
        <family val="2"/>
      </rPr>
      <t xml:space="preserve">(20,70 € + 1,10 €)  </t>
    </r>
    <r>
      <rPr>
        <b/>
        <sz val="10"/>
        <color theme="1"/>
        <rFont val="Calibri"/>
        <family val="2"/>
      </rPr>
      <t>22,90 €</t>
    </r>
    <r>
      <rPr>
        <sz val="10"/>
        <color theme="1"/>
        <rFont val="Calibri"/>
        <family val="2"/>
      </rPr>
      <t xml:space="preserve"> (20,70 € + 2,20 €) </t>
    </r>
  </si>
  <si>
    <r>
      <rPr>
        <b/>
        <sz val="10"/>
        <color theme="1"/>
        <rFont val="Calibri"/>
        <family val="2"/>
      </rPr>
      <t xml:space="preserve">18,30 € </t>
    </r>
    <r>
      <rPr>
        <sz val="10"/>
        <color theme="1"/>
        <rFont val="Calibri"/>
        <family val="2"/>
      </rPr>
      <t xml:space="preserve">(15,80 € + 2,50 € ) </t>
    </r>
    <r>
      <rPr>
        <b/>
        <sz val="10"/>
        <color theme="1"/>
        <rFont val="Calibri"/>
        <family val="2"/>
      </rPr>
      <t>20,80 €</t>
    </r>
    <r>
      <rPr>
        <sz val="10"/>
        <color theme="1"/>
        <rFont val="Calibri"/>
        <family val="2"/>
      </rPr>
      <t xml:space="preserve"> (15,80 € + 5,00 € ) </t>
    </r>
  </si>
  <si>
    <r>
      <rPr>
        <b/>
        <sz val="10"/>
        <color theme="1"/>
        <rFont val="Calibri"/>
        <family val="2"/>
      </rPr>
      <t xml:space="preserve">22,95 € </t>
    </r>
    <r>
      <rPr>
        <sz val="10"/>
        <color theme="1"/>
        <rFont val="Calibri"/>
        <family val="2"/>
      </rPr>
      <t xml:space="preserve">(15,80 € + 7,15 €)  </t>
    </r>
    <r>
      <rPr>
        <b/>
        <sz val="10"/>
        <color theme="1"/>
        <rFont val="Calibri"/>
        <family val="2"/>
      </rPr>
      <t>30,10 €</t>
    </r>
    <r>
      <rPr>
        <sz val="10"/>
        <color theme="1"/>
        <rFont val="Calibri"/>
        <family val="2"/>
      </rPr>
      <t xml:space="preserve">  (15,80 € + 14,30 €)</t>
    </r>
  </si>
  <si>
    <r>
      <rPr>
        <b/>
        <sz val="10"/>
        <color theme="1"/>
        <rFont val="Calibri"/>
        <family val="2"/>
      </rPr>
      <t>29,75 €</t>
    </r>
    <r>
      <rPr>
        <sz val="10"/>
        <color theme="1"/>
        <rFont val="Calibri"/>
        <family val="2"/>
      </rPr>
      <t xml:space="preserve">(15,80 € + 13,95 €) </t>
    </r>
    <r>
      <rPr>
        <b/>
        <sz val="10"/>
        <color theme="1"/>
        <rFont val="Calibri"/>
        <family val="2"/>
      </rPr>
      <t xml:space="preserve">43,70 € </t>
    </r>
    <r>
      <rPr>
        <sz val="10"/>
        <color theme="1"/>
        <rFont val="Calibri"/>
        <family val="2"/>
      </rPr>
      <t xml:space="preserve"> (15,80 € + 27,90 €)</t>
    </r>
  </si>
  <si>
    <r>
      <rPr>
        <b/>
        <sz val="10"/>
        <color theme="1"/>
        <rFont val="Calibri"/>
        <family val="2"/>
      </rPr>
      <t>29,75 €</t>
    </r>
    <r>
      <rPr>
        <sz val="10"/>
        <color theme="1"/>
        <rFont val="Calibri"/>
        <family val="2"/>
      </rPr>
      <t xml:space="preserve"> (15,80 € + 13,95 €) </t>
    </r>
    <r>
      <rPr>
        <b/>
        <sz val="10"/>
        <color theme="1"/>
        <rFont val="Calibri"/>
        <family val="2"/>
      </rPr>
      <t>43,70 €</t>
    </r>
    <r>
      <rPr>
        <sz val="10"/>
        <color theme="1"/>
        <rFont val="Calibri"/>
        <family val="2"/>
      </rPr>
      <t>(15,80 € + 27,90 €)</t>
    </r>
  </si>
  <si>
    <r>
      <rPr>
        <b/>
        <sz val="10"/>
        <color theme="1"/>
        <rFont val="Calibri"/>
        <family val="2"/>
      </rPr>
      <t>25,95 €</t>
    </r>
    <r>
      <rPr>
        <sz val="10"/>
        <color theme="1"/>
        <rFont val="Calibri"/>
        <family val="2"/>
      </rPr>
      <t xml:space="preserve"> (15,80 € + 10,15 €) </t>
    </r>
    <r>
      <rPr>
        <b/>
        <sz val="10"/>
        <color theme="1"/>
        <rFont val="Calibri"/>
        <family val="2"/>
      </rPr>
      <t>36,10 €</t>
    </r>
    <r>
      <rPr>
        <sz val="10"/>
        <color theme="1"/>
        <rFont val="Calibri"/>
        <family val="2"/>
      </rPr>
      <t xml:space="preserve">  (15,80 € + 20,30 €) </t>
    </r>
  </si>
  <si>
    <r>
      <rPr>
        <b/>
        <sz val="10"/>
        <color theme="1"/>
        <rFont val="Calibri"/>
        <family val="2"/>
      </rPr>
      <t>15,90 €</t>
    </r>
    <r>
      <rPr>
        <sz val="10"/>
        <color theme="1"/>
        <rFont val="Calibri"/>
        <family val="2"/>
      </rPr>
      <t xml:space="preserve">(14,40 € + 1,50 €) </t>
    </r>
    <r>
      <rPr>
        <b/>
        <sz val="10"/>
        <color theme="1"/>
        <rFont val="Calibri"/>
        <family val="2"/>
      </rPr>
      <t>17,40 €</t>
    </r>
    <r>
      <rPr>
        <sz val="10"/>
        <color theme="1"/>
        <rFont val="Calibri"/>
        <family val="2"/>
      </rPr>
      <t xml:space="preserve"> (14,40 € + 3,00 €)</t>
    </r>
  </si>
  <si>
    <r>
      <rPr>
        <b/>
        <sz val="10"/>
        <color theme="1"/>
        <rFont val="Calibri"/>
        <family val="2"/>
      </rPr>
      <t xml:space="preserve">13,15 € </t>
    </r>
    <r>
      <rPr>
        <sz val="10"/>
        <color theme="1"/>
        <rFont val="Calibri"/>
        <family val="2"/>
      </rPr>
      <t xml:space="preserve">(9,90 € + 3,25 €)  </t>
    </r>
    <r>
      <rPr>
        <b/>
        <sz val="10"/>
        <color theme="1"/>
        <rFont val="Calibri"/>
        <family val="2"/>
      </rPr>
      <t xml:space="preserve"> 16,40 € </t>
    </r>
    <r>
      <rPr>
        <sz val="10"/>
        <color theme="1"/>
        <rFont val="Calibri"/>
        <family val="2"/>
      </rPr>
      <t>(9,90 € + 6,50 €)</t>
    </r>
  </si>
  <si>
    <r>
      <rPr>
        <b/>
        <sz val="10"/>
        <color theme="1"/>
        <rFont val="Calibri"/>
        <family val="2"/>
      </rPr>
      <t xml:space="preserve">19,20 € </t>
    </r>
    <r>
      <rPr>
        <sz val="10"/>
        <color theme="1"/>
        <rFont val="Calibri"/>
        <family val="2"/>
      </rPr>
      <t>(9,90 € + 9,30 €)</t>
    </r>
    <r>
      <rPr>
        <b/>
        <sz val="10"/>
        <color theme="1"/>
        <rFont val="Calibri"/>
        <family val="2"/>
      </rPr>
      <t xml:space="preserve"> 28,50 € </t>
    </r>
    <r>
      <rPr>
        <sz val="10"/>
        <color theme="1"/>
        <rFont val="Calibri"/>
        <family val="2"/>
      </rPr>
      <t>(9,90 € + 18,60 €)</t>
    </r>
  </si>
  <si>
    <r>
      <rPr>
        <b/>
        <sz val="10"/>
        <color theme="1"/>
        <rFont val="Calibri"/>
        <family val="2"/>
      </rPr>
      <t xml:space="preserve">23,35 € </t>
    </r>
    <r>
      <rPr>
        <sz val="10"/>
        <color theme="1"/>
        <rFont val="Calibri"/>
        <family val="2"/>
      </rPr>
      <t>(9,90 € + 13,45 €)</t>
    </r>
    <r>
      <rPr>
        <b/>
        <sz val="10"/>
        <color theme="1"/>
        <rFont val="Calibri"/>
        <family val="2"/>
      </rPr>
      <t xml:space="preserve"> 36,80 €</t>
    </r>
    <r>
      <rPr>
        <sz val="10"/>
        <color theme="1"/>
        <rFont val="Calibri"/>
        <family val="2"/>
      </rPr>
      <t xml:space="preserve"> (9,90 € + 26,90 €)</t>
    </r>
  </si>
  <si>
    <r>
      <rPr>
        <b/>
        <sz val="10"/>
        <color theme="1"/>
        <rFont val="Calibri"/>
        <family val="2"/>
      </rPr>
      <t>28,65 €</t>
    </r>
    <r>
      <rPr>
        <sz val="10"/>
        <color theme="1"/>
        <rFont val="Calibri"/>
        <family val="2"/>
      </rPr>
      <t xml:space="preserve"> (9,90 € + 18,75 €)</t>
    </r>
    <r>
      <rPr>
        <b/>
        <sz val="10"/>
        <color theme="1"/>
        <rFont val="Calibri"/>
        <family val="2"/>
      </rPr>
      <t xml:space="preserve"> 47,40 €</t>
    </r>
    <r>
      <rPr>
        <sz val="10"/>
        <color theme="1"/>
        <rFont val="Calibri"/>
        <family val="2"/>
      </rPr>
      <t xml:space="preserve"> (9,90 € + 37,50 €)</t>
    </r>
  </si>
  <si>
    <r>
      <rPr>
        <b/>
        <sz val="10"/>
        <color theme="1"/>
        <rFont val="Calibri"/>
        <family val="2"/>
      </rPr>
      <t xml:space="preserve">22,20 € </t>
    </r>
    <r>
      <rPr>
        <sz val="10"/>
        <color theme="1"/>
        <rFont val="Calibri"/>
        <family val="2"/>
      </rPr>
      <t xml:space="preserve">(20,70 € + 1,50 €)  </t>
    </r>
    <r>
      <rPr>
        <b/>
        <sz val="10"/>
        <color theme="1"/>
        <rFont val="Calibri"/>
        <family val="2"/>
      </rPr>
      <t xml:space="preserve">23,70 € </t>
    </r>
    <r>
      <rPr>
        <sz val="10"/>
        <color theme="1"/>
        <rFont val="Calibri"/>
        <family val="2"/>
      </rPr>
      <t>(20,70 € + 3,00 €)</t>
    </r>
  </si>
  <si>
    <r>
      <rPr>
        <b/>
        <sz val="10"/>
        <color theme="1"/>
        <rFont val="Calibri"/>
        <family val="2"/>
      </rPr>
      <t xml:space="preserve">19,05 € </t>
    </r>
    <r>
      <rPr>
        <sz val="10"/>
        <color theme="1"/>
        <rFont val="Calibri"/>
        <family val="2"/>
      </rPr>
      <t xml:space="preserve">(15,80 € + 3,25 €)  </t>
    </r>
    <r>
      <rPr>
        <b/>
        <sz val="10"/>
        <color theme="1"/>
        <rFont val="Calibri"/>
        <family val="2"/>
      </rPr>
      <t>22,30 €</t>
    </r>
    <r>
      <rPr>
        <sz val="10"/>
        <color theme="1"/>
        <rFont val="Calibri"/>
        <family val="2"/>
      </rPr>
      <t xml:space="preserve"> (15,80 € + 6,50 €)</t>
    </r>
  </si>
  <si>
    <r>
      <rPr>
        <b/>
        <sz val="10"/>
        <color theme="1"/>
        <rFont val="Calibri"/>
        <family val="2"/>
      </rPr>
      <t>25,10 €</t>
    </r>
    <r>
      <rPr>
        <sz val="10"/>
        <color theme="1"/>
        <rFont val="Calibri"/>
        <family val="2"/>
      </rPr>
      <t xml:space="preserve"> (15,80 € + 9,30 €) </t>
    </r>
    <r>
      <rPr>
        <b/>
        <sz val="10"/>
        <color theme="1"/>
        <rFont val="Calibri"/>
        <family val="2"/>
      </rPr>
      <t>34,40 €</t>
    </r>
    <r>
      <rPr>
        <sz val="10"/>
        <color theme="1"/>
        <rFont val="Calibri"/>
        <family val="2"/>
      </rPr>
      <t xml:space="preserve"> (15,80 € + 18,60 €)</t>
    </r>
  </si>
  <si>
    <r>
      <rPr>
        <b/>
        <sz val="10"/>
        <color theme="1"/>
        <rFont val="Calibri"/>
        <family val="2"/>
      </rPr>
      <t>29,25 €</t>
    </r>
    <r>
      <rPr>
        <sz val="10"/>
        <color theme="1"/>
        <rFont val="Calibri"/>
        <family val="2"/>
      </rPr>
      <t xml:space="preserve"> (15,80 € + 13,45 €)  </t>
    </r>
    <r>
      <rPr>
        <b/>
        <sz val="10"/>
        <color theme="1"/>
        <rFont val="Calibri"/>
        <family val="2"/>
      </rPr>
      <t xml:space="preserve">42,70 € </t>
    </r>
    <r>
      <rPr>
        <sz val="10"/>
        <color theme="1"/>
        <rFont val="Calibri"/>
        <family val="2"/>
      </rPr>
      <t>(15,80 € + 26,90 €)</t>
    </r>
  </si>
  <si>
    <r>
      <rPr>
        <b/>
        <sz val="10"/>
        <color theme="1"/>
        <rFont val="Calibri"/>
        <family val="2"/>
      </rPr>
      <t>34,55 €</t>
    </r>
    <r>
      <rPr>
        <sz val="10"/>
        <color theme="1"/>
        <rFont val="Calibri"/>
        <family val="2"/>
      </rPr>
      <t xml:space="preserve"> (15,80 € + 18,75 €)  </t>
    </r>
    <r>
      <rPr>
        <b/>
        <sz val="10"/>
        <color theme="1"/>
        <rFont val="Calibri"/>
        <family val="2"/>
      </rPr>
      <t>53,30 €</t>
    </r>
    <r>
      <rPr>
        <sz val="10"/>
        <color theme="1"/>
        <rFont val="Calibri"/>
        <family val="2"/>
      </rPr>
      <t xml:space="preserve"> (15,80 € + 37,50 €) </t>
    </r>
  </si>
  <si>
    <r>
      <rPr>
        <b/>
        <sz val="10"/>
        <color theme="1"/>
        <rFont val="Calibri"/>
        <family val="2"/>
      </rPr>
      <t>16,45 €</t>
    </r>
    <r>
      <rPr>
        <sz val="10"/>
        <color theme="1"/>
        <rFont val="Calibri"/>
        <family val="2"/>
      </rPr>
      <t xml:space="preserve"> (14,40 € + 2,05 €)  </t>
    </r>
    <r>
      <rPr>
        <b/>
        <sz val="10"/>
        <color theme="1"/>
        <rFont val="Calibri"/>
        <family val="2"/>
      </rPr>
      <t>18,50 €</t>
    </r>
    <r>
      <rPr>
        <sz val="10"/>
        <color theme="1"/>
        <rFont val="Calibri"/>
        <family val="2"/>
      </rPr>
      <t xml:space="preserve"> (14,40 € + 4,10 €)</t>
    </r>
  </si>
  <si>
    <r>
      <rPr>
        <b/>
        <sz val="10"/>
        <color theme="1"/>
        <rFont val="Calibri"/>
        <family val="2"/>
      </rPr>
      <t>14,15 €</t>
    </r>
    <r>
      <rPr>
        <sz val="10"/>
        <color theme="1"/>
        <rFont val="Calibri"/>
        <family val="2"/>
      </rPr>
      <t xml:space="preserve"> (9,90 € +  4,25 €)  </t>
    </r>
    <r>
      <rPr>
        <b/>
        <sz val="10"/>
        <color theme="1"/>
        <rFont val="Calibri"/>
        <family val="2"/>
      </rPr>
      <t>18,40 €</t>
    </r>
    <r>
      <rPr>
        <sz val="10"/>
        <color theme="1"/>
        <rFont val="Calibri"/>
        <family val="2"/>
      </rPr>
      <t xml:space="preserve"> (9,90 € +  8,50 €)</t>
    </r>
  </si>
  <si>
    <r>
      <rPr>
        <b/>
        <sz val="10"/>
        <color theme="1"/>
        <rFont val="Calibri"/>
        <family val="2"/>
      </rPr>
      <t xml:space="preserve">22,15 € </t>
    </r>
    <r>
      <rPr>
        <sz val="10"/>
        <color theme="1"/>
        <rFont val="Calibri"/>
        <family val="2"/>
      </rPr>
      <t xml:space="preserve">(9,90 € +  12,25 €) </t>
    </r>
    <r>
      <rPr>
        <b/>
        <sz val="10"/>
        <color theme="1"/>
        <rFont val="Calibri"/>
        <family val="2"/>
      </rPr>
      <t>34,40 €</t>
    </r>
    <r>
      <rPr>
        <sz val="10"/>
        <color theme="1"/>
        <rFont val="Calibri"/>
        <family val="2"/>
      </rPr>
      <t xml:space="preserve"> (9,90 € +  24,50 €)</t>
    </r>
  </si>
  <si>
    <r>
      <rPr>
        <b/>
        <sz val="10"/>
        <color theme="1"/>
        <rFont val="Calibri"/>
        <family val="2"/>
      </rPr>
      <t>35,35 €</t>
    </r>
    <r>
      <rPr>
        <sz val="10"/>
        <color theme="1"/>
        <rFont val="Calibri"/>
        <family val="2"/>
      </rPr>
      <t xml:space="preserve"> (9,90 € + 25,45 €)  </t>
    </r>
    <r>
      <rPr>
        <b/>
        <sz val="10"/>
        <color theme="1"/>
        <rFont val="Calibri"/>
        <family val="2"/>
      </rPr>
      <t>60,80 €</t>
    </r>
    <r>
      <rPr>
        <sz val="10"/>
        <color theme="1"/>
        <rFont val="Calibri"/>
        <family val="2"/>
      </rPr>
      <t xml:space="preserve"> (9,90 € + 50,90 €)</t>
    </r>
  </si>
  <si>
    <r>
      <rPr>
        <b/>
        <sz val="10"/>
        <color theme="1"/>
        <rFont val="Calibri"/>
        <family val="2"/>
      </rPr>
      <t>27,75 €</t>
    </r>
    <r>
      <rPr>
        <sz val="10"/>
        <color theme="1"/>
        <rFont val="Calibri"/>
        <family val="2"/>
      </rPr>
      <t xml:space="preserve"> (9,90 € + 17,85 €)  </t>
    </r>
    <r>
      <rPr>
        <b/>
        <sz val="10"/>
        <color theme="1"/>
        <rFont val="Calibri"/>
        <family val="2"/>
      </rPr>
      <t>45,60 €</t>
    </r>
    <r>
      <rPr>
        <sz val="10"/>
        <color theme="1"/>
        <rFont val="Calibri"/>
        <family val="2"/>
      </rPr>
      <t xml:space="preserve"> (9,90 € + 35,70 €)</t>
    </r>
  </si>
  <si>
    <r>
      <rPr>
        <b/>
        <sz val="10"/>
        <color theme="1"/>
        <rFont val="Calibri"/>
        <family val="2"/>
      </rPr>
      <t>28,05 €</t>
    </r>
    <r>
      <rPr>
        <sz val="10"/>
        <color theme="1"/>
        <rFont val="Calibri"/>
        <family val="2"/>
      </rPr>
      <t xml:space="preserve"> (15,80 € + 12,25 €) </t>
    </r>
    <r>
      <rPr>
        <b/>
        <sz val="10"/>
        <color theme="1"/>
        <rFont val="Calibri"/>
        <family val="2"/>
      </rPr>
      <t xml:space="preserve">40,03 € </t>
    </r>
    <r>
      <rPr>
        <sz val="10"/>
        <color theme="1"/>
        <rFont val="Calibri"/>
        <family val="2"/>
      </rPr>
      <t>(15,80 € + 24,50 €)</t>
    </r>
  </si>
  <si>
    <r>
      <rPr>
        <b/>
        <sz val="10"/>
        <color theme="1"/>
        <rFont val="Calibri"/>
        <family val="2"/>
      </rPr>
      <t>33,65 €</t>
    </r>
    <r>
      <rPr>
        <sz val="10"/>
        <color theme="1"/>
        <rFont val="Calibri"/>
        <family val="2"/>
      </rPr>
      <t xml:space="preserve"> (15,80 € + 17,85 €) </t>
    </r>
    <r>
      <rPr>
        <b/>
        <sz val="10"/>
        <color theme="1"/>
        <rFont val="Calibri"/>
        <family val="2"/>
      </rPr>
      <t xml:space="preserve">51,50 € </t>
    </r>
    <r>
      <rPr>
        <sz val="10"/>
        <color theme="1"/>
        <rFont val="Calibri"/>
        <family val="2"/>
      </rPr>
      <t>(15,80 € + 35,70 €)</t>
    </r>
  </si>
  <si>
    <r>
      <rPr>
        <b/>
        <sz val="10"/>
        <color theme="1"/>
        <rFont val="Calibri"/>
        <family val="2"/>
      </rPr>
      <t xml:space="preserve">20,05 € </t>
    </r>
    <r>
      <rPr>
        <sz val="10"/>
        <color theme="1"/>
        <rFont val="Calibri"/>
        <family val="2"/>
      </rPr>
      <t xml:space="preserve">(15,80 € + 4,25 €) </t>
    </r>
    <r>
      <rPr>
        <b/>
        <sz val="10"/>
        <color theme="1"/>
        <rFont val="Calibri"/>
        <family val="2"/>
      </rPr>
      <t>24,30 €</t>
    </r>
    <r>
      <rPr>
        <sz val="10"/>
        <color theme="1"/>
        <rFont val="Calibri"/>
        <family val="2"/>
      </rPr>
      <t xml:space="preserve"> (15,80 € + 8,50 €)</t>
    </r>
  </si>
  <si>
    <r>
      <rPr>
        <b/>
        <sz val="10"/>
        <color theme="1"/>
        <rFont val="Calibri"/>
        <family val="2"/>
      </rPr>
      <t xml:space="preserve">22,75 € </t>
    </r>
    <r>
      <rPr>
        <sz val="10"/>
        <color theme="1"/>
        <rFont val="Calibri"/>
        <family val="2"/>
      </rPr>
      <t xml:space="preserve">(20,70 € + 2,05 € ) </t>
    </r>
    <r>
      <rPr>
        <b/>
        <sz val="10"/>
        <color theme="1"/>
        <rFont val="Calibri"/>
        <family val="2"/>
      </rPr>
      <t xml:space="preserve">24,80 € </t>
    </r>
    <r>
      <rPr>
        <sz val="10"/>
        <color theme="1"/>
        <rFont val="Calibri"/>
        <family val="2"/>
      </rPr>
      <t>(20,70 € + 4,10 € )</t>
    </r>
  </si>
  <si>
    <r>
      <rPr>
        <b/>
        <sz val="10"/>
        <color theme="1"/>
        <rFont val="Calibri"/>
        <family val="2"/>
      </rPr>
      <t>41,25 €</t>
    </r>
    <r>
      <rPr>
        <sz val="10"/>
        <color theme="1"/>
        <rFont val="Calibri"/>
        <family val="2"/>
      </rPr>
      <t xml:space="preserve"> (15,80 € + 25,45 €) </t>
    </r>
    <r>
      <rPr>
        <b/>
        <sz val="10"/>
        <color theme="1"/>
        <rFont val="Calibri"/>
        <family val="2"/>
      </rPr>
      <t>66,70 €</t>
    </r>
    <r>
      <rPr>
        <sz val="10"/>
        <color theme="1"/>
        <rFont val="Calibri"/>
        <family val="2"/>
      </rPr>
      <t xml:space="preserve"> (15,80 € + 50,90 €)</t>
    </r>
  </si>
  <si>
    <t xml:space="preserve">Zahnerhalt DVB + DVE
ja, bis zum 5,0-fachen GOZ-Satz (außer für Prophylaxemaßnahmen)
Zahnersatz DS75 + DS90
ja, im Rahmen der Höchstsätze
</t>
  </si>
  <si>
    <t>Zahnerhalt DVB + DVE
ja, bis zum 5,0-fachen GOZ-Satz (außer für Prophylaxemaßnahmen)
Zahnersatz DS75 + DS90
ja, im Rahmen der Höchstsätze</t>
  </si>
  <si>
    <t xml:space="preserve">Zahnerhalt DVB + DVE
ja, bis zum 5,0-fachen GOZ-Satz (außer für Prophylaxemaßnahmen)
Zahnersatz DS75 + DS90 + DS100
ja, bis zum 5,0-fachen GOZ-Satz (außer für Prophylaxemaßnahmen)
</t>
  </si>
  <si>
    <t>Zahnerhalt DVB + DVE
ja, im Rahmen der Höchstsätze
Zahnersatz DS75 + DS90 + DS100
ja, bis zum 5,0-fachen GOZ-Satz (außer für Prophylaxemaßnahmen)</t>
  </si>
  <si>
    <t>seit 08/2022</t>
  </si>
  <si>
    <t>seit 02/2020</t>
  </si>
  <si>
    <t>01/2023</t>
  </si>
  <si>
    <t>Benchmark Testergebnis Morgen &amp; Morgen 09/2022</t>
  </si>
  <si>
    <t>5,70€  (Senkung für 16-20J)</t>
  </si>
  <si>
    <t>(11,63+8,71) = 20,34 €</t>
  </si>
  <si>
    <t xml:space="preserve">ab 45J: (10,51+8,71) = 19,22 €      </t>
  </si>
  <si>
    <t>ab 65 J: (7,04+19,47) = 26,51 €</t>
  </si>
  <si>
    <t>Debeka</t>
  </si>
  <si>
    <t xml:space="preserve">EZ70plus </t>
  </si>
  <si>
    <t>seit 01/2013</t>
  </si>
  <si>
    <t xml:space="preserve">100% für prof. Zahnreinigung   zweimal pro Kalenderjahr </t>
  </si>
  <si>
    <t>keine Erstattung</t>
  </si>
  <si>
    <t>Erstattung auch bei Wahl eines Zahnarztes ohne Kassenzulassung.</t>
  </si>
  <si>
    <t>uniVersa</t>
  </si>
  <si>
    <t>uni-dent|Privat</t>
  </si>
  <si>
    <t>100% bis max. Gesamterstattung 75 €/Jahr für allgemeine Prophylaxe und prof. Zahnreinigung.</t>
  </si>
  <si>
    <t>Keramikverblendungen werden zu 80% zusammen mit der GKV-Leistung erstattet, zu 85% bei 5 Jahren und zu 90% bei 10 Jahren Bonusheft.</t>
  </si>
  <si>
    <t>Bei Wahl eines Zahnarztes ohne Kassenzulassung werden bei Zahnbehandlung, Inlays und Onlays 20% fiktiv und bei Zahnersatz 40% fiktiv als GKV-Leistung angerechnet.</t>
  </si>
  <si>
    <t>Bei Zahnersatz, Inlays und Kieferorthopädie erforderlich, wenn die GKV nicht leistet.</t>
  </si>
  <si>
    <t>Anerkennungsfähiger Rechnungsbetrag für Zahnbehandlung, Zahnersatz und Kieferorthopädie                        max. 750,-EUR im 1.Kalenderjahr
- 1.500,-EUR im 1.-2.Kalenderjahr
- 2.250,-EUR im 1.-3.Kalenderjahr
- 3.000,-EUR im 1.-4.Kalenderjahr.
Ab dem 5. Jahr ohne Zahnstaffel-Begrenzung.
Kein Erlass der Summenbegrenzung durch Befundbericht.</t>
  </si>
  <si>
    <t>nein                 Leistungsausschluss
- ab 1 fehlenden, nicht ersetzten Zahn
- für laufende, angeratene oder beabsichtigte Behandlungen.</t>
  </si>
  <si>
    <t>2 Versicherungsjahre 
(VJ)</t>
  </si>
  <si>
    <r>
      <t xml:space="preserve">Kunststofffüllungen werden bis zu 80% </t>
    </r>
    <r>
      <rPr>
        <vertAlign val="superscript"/>
        <sz val="10"/>
        <rFont val="Calibri"/>
        <family val="2"/>
        <scheme val="minor"/>
      </rPr>
      <t>(2)</t>
    </r>
    <r>
      <rPr>
        <sz val="10"/>
        <rFont val="Calibri"/>
        <family val="2"/>
        <scheme val="minor"/>
      </rPr>
      <t xml:space="preserve">  zusammen mit der GKV-Leistung erstattet, zu 85% bei 5 Jahren und zu 90% bei 10 Jahren Bonusheft.</t>
    </r>
  </si>
  <si>
    <r>
      <t xml:space="preserve">80% </t>
    </r>
    <r>
      <rPr>
        <vertAlign val="superscript"/>
        <sz val="10"/>
        <rFont val="Calibri"/>
        <family val="2"/>
        <scheme val="minor"/>
      </rPr>
      <t>(2)</t>
    </r>
    <r>
      <rPr>
        <sz val="10"/>
        <rFont val="Calibri"/>
        <family val="2"/>
        <scheme val="minor"/>
      </rPr>
      <t xml:space="preserve"> zusammen mit der GKV-Leistung, bei regelm. Prophylaxe bis zu 90%</t>
    </r>
  </si>
  <si>
    <r>
      <t>Wurzelbehandlung wird zu 80%</t>
    </r>
    <r>
      <rPr>
        <vertAlign val="superscript"/>
        <sz val="10"/>
        <rFont val="Calibri"/>
        <family val="2"/>
        <scheme val="minor"/>
      </rPr>
      <t xml:space="preserve"> (2)</t>
    </r>
    <r>
      <rPr>
        <sz val="10"/>
        <rFont val="Calibri"/>
        <family val="2"/>
        <scheme val="minor"/>
      </rPr>
      <t xml:space="preserve"> zusammen mit der GKV-Leistung erstattet, zu 85% bei 5 Jahren und zu 90% bei 10 Jahren Bonusheft.</t>
    </r>
  </si>
  <si>
    <r>
      <t xml:space="preserve">Parodontosebehandlung wird zu 80% </t>
    </r>
    <r>
      <rPr>
        <vertAlign val="superscript"/>
        <sz val="10"/>
        <rFont val="Calibri"/>
        <family val="2"/>
        <scheme val="minor"/>
      </rPr>
      <t xml:space="preserve"> (2)</t>
    </r>
    <r>
      <rPr>
        <sz val="10"/>
        <rFont val="Calibri"/>
        <family val="2"/>
        <scheme val="minor"/>
      </rPr>
      <t xml:space="preserve"> zusammen mit der GKV-Leistung erstattet, zu 85% bei 5 Jahren und zu 90% bei 10 Jahren Bonusheft.</t>
    </r>
  </si>
  <si>
    <r>
      <t xml:space="preserve">Funktionsanalyse und Funktionstherapie wird zu 80% </t>
    </r>
    <r>
      <rPr>
        <vertAlign val="superscript"/>
        <sz val="10"/>
        <rFont val="Calibri"/>
        <family val="2"/>
        <scheme val="minor"/>
      </rPr>
      <t>(2)</t>
    </r>
    <r>
      <rPr>
        <sz val="10"/>
        <rFont val="Calibri"/>
        <family val="2"/>
        <scheme val="minor"/>
      </rPr>
      <t xml:space="preserve"> zusammen mit der GKV-Leistung erstattet, zu 85% bei 5 Jahren und zu 90% bei 10 Jahren Bonusheft.</t>
    </r>
  </si>
  <si>
    <r>
      <t xml:space="preserve">Funktionsanalyse und Funktionstherapie wird zu 80%  </t>
    </r>
    <r>
      <rPr>
        <vertAlign val="superscript"/>
        <sz val="10"/>
        <rFont val="Calibri"/>
        <family val="2"/>
        <scheme val="minor"/>
      </rPr>
      <t>(2)</t>
    </r>
    <r>
      <rPr>
        <sz val="10"/>
        <rFont val="Calibri"/>
        <family val="2"/>
        <scheme val="minor"/>
      </rPr>
      <t xml:space="preserve"> zusammen mit der GKV-Leistung erstattet, zu 85% bei 5 Jahren und zu 90% bei 10 Jahren Bonusheft.</t>
    </r>
  </si>
  <si>
    <r>
      <t>Implantate werden zu 80%</t>
    </r>
    <r>
      <rPr>
        <vertAlign val="superscript"/>
        <sz val="10"/>
        <rFont val="Calibri"/>
        <family val="2"/>
        <scheme val="minor"/>
      </rPr>
      <t xml:space="preserve"> (2)</t>
    </r>
    <r>
      <rPr>
        <sz val="10"/>
        <rFont val="Calibri"/>
        <family val="2"/>
        <scheme val="minor"/>
      </rPr>
      <t xml:space="preserve"> zusammen mit der GKV-Leistung erstattet, zu 85% bei 5 Jahren und zu 90% bei 10 Jahren Bonusheft.</t>
    </r>
  </si>
  <si>
    <r>
      <t xml:space="preserve">Knochenaufbau wird zu 80%  </t>
    </r>
    <r>
      <rPr>
        <vertAlign val="superscript"/>
        <sz val="10"/>
        <rFont val="Calibri"/>
        <family val="2"/>
        <scheme val="minor"/>
      </rPr>
      <t>(2)</t>
    </r>
    <r>
      <rPr>
        <sz val="10"/>
        <rFont val="Calibri"/>
        <family val="2"/>
        <scheme val="minor"/>
      </rPr>
      <t xml:space="preserve"> zusammen mit der GKV-Leistung erstattet, zu 85% bei 5 Jahren und zu 90% bei 10 Jahren Bonusheft.</t>
    </r>
  </si>
  <si>
    <r>
      <t>Kieferorthopädie wird bis zum vollendeten 18.Lebensjahr einmalig zu 80%</t>
    </r>
    <r>
      <rPr>
        <vertAlign val="superscript"/>
        <sz val="10"/>
        <rFont val="Calibri"/>
        <family val="2"/>
        <scheme val="minor"/>
      </rPr>
      <t xml:space="preserve"> (2)</t>
    </r>
    <r>
      <rPr>
        <sz val="10"/>
        <rFont val="Calibri"/>
        <family val="2"/>
        <scheme val="minor"/>
      </rPr>
      <t>, max. 600,-EUR pro Kiefer, erstattet.</t>
    </r>
  </si>
  <si>
    <r>
      <t xml:space="preserve">80% </t>
    </r>
    <r>
      <rPr>
        <vertAlign val="superscript"/>
        <sz val="10"/>
        <rFont val="Calibri"/>
        <family val="2"/>
        <scheme val="minor"/>
      </rPr>
      <t xml:space="preserve">(2) </t>
    </r>
    <r>
      <rPr>
        <sz val="10"/>
        <rFont val="Calibri"/>
        <family val="2"/>
        <scheme val="minor"/>
      </rPr>
      <t>zusammen mit der GKV-Leistung erstattet, zu 85% bei 5 Jahren und zu 90% bei 10 Jahren Bonusheft.</t>
    </r>
  </si>
  <si>
    <t>keine,                                                 Für bei Vertragsabschluss fehlende und noch nicht
dauerhaft ersetzte Zähne sowie für vor Vertragsabschluss begonnene oder angeratene Behandlungen besteht kein Versicherungsschutz</t>
  </si>
  <si>
    <t>Sehr Gut (1,5)</t>
  </si>
  <si>
    <t>erstellt durch: PM-KV, 08.12.2022</t>
  </si>
  <si>
    <r>
      <t xml:space="preserve">70% </t>
    </r>
    <r>
      <rPr>
        <vertAlign val="superscript"/>
        <sz val="10"/>
        <rFont val="Calibri"/>
        <family val="2"/>
        <scheme val="minor"/>
      </rPr>
      <t>(3)</t>
    </r>
    <r>
      <rPr>
        <sz val="10"/>
        <rFont val="Calibri"/>
        <family val="2"/>
        <scheme val="minor"/>
      </rPr>
      <t xml:space="preserve"> für Kunststofffüllungen.</t>
    </r>
  </si>
  <si>
    <r>
      <t>70%</t>
    </r>
    <r>
      <rPr>
        <vertAlign val="superscript"/>
        <sz val="10"/>
        <rFont val="Calibri"/>
        <family val="2"/>
        <scheme val="minor"/>
      </rPr>
      <t xml:space="preserve"> (3)</t>
    </r>
  </si>
  <si>
    <r>
      <t xml:space="preserve">70% </t>
    </r>
    <r>
      <rPr>
        <vertAlign val="superscript"/>
        <sz val="10"/>
        <rFont val="Calibri"/>
        <family val="2"/>
        <scheme val="minor"/>
      </rPr>
      <t>(3)</t>
    </r>
  </si>
  <si>
    <t>Dent70</t>
  </si>
  <si>
    <t>GKV-Versicherte und Personen mit Anspruch auf freie Heilfürsorge</t>
  </si>
  <si>
    <t>100% ab dem 18. Lebensjahr bis max. Gesamterstattung 70 €/Jahr für allgemeine Prophylaxe und prof. Zahnreinigung.</t>
  </si>
  <si>
    <r>
      <t>70%</t>
    </r>
    <r>
      <rPr>
        <vertAlign val="superscript"/>
        <sz val="10"/>
        <color theme="1"/>
        <rFont val="Calibri"/>
        <family val="2"/>
        <scheme val="minor"/>
      </rPr>
      <t>(2)</t>
    </r>
  </si>
  <si>
    <t>70%, 
bei Verzicht auf GKV-Vorleistung Erfolgt nur die Regelversorgung, werden 100% erstattet.</t>
  </si>
  <si>
    <r>
      <t xml:space="preserve"> 70%</t>
    </r>
    <r>
      <rPr>
        <vertAlign val="superscript"/>
        <sz val="10"/>
        <color theme="1"/>
        <rFont val="Calibri"/>
        <family val="2"/>
        <scheme val="minor"/>
      </rPr>
      <t>(2)</t>
    </r>
    <r>
      <rPr>
        <sz val="10"/>
        <color theme="1"/>
        <rFont val="Calibri"/>
        <family val="2"/>
        <scheme val="minor"/>
      </rPr>
      <t xml:space="preserve"> bis Zahn 5</t>
    </r>
  </si>
  <si>
    <r>
      <t>70 %</t>
    </r>
    <r>
      <rPr>
        <vertAlign val="superscript"/>
        <sz val="10"/>
        <color theme="1"/>
        <rFont val="Calibri"/>
        <family val="2"/>
        <scheme val="minor"/>
      </rPr>
      <t>(2)</t>
    </r>
    <r>
      <rPr>
        <sz val="10"/>
        <color theme="1"/>
        <rFont val="Calibri"/>
        <family val="2"/>
        <scheme val="minor"/>
      </rPr>
      <t xml:space="preserve">  bis zur Vollendung des 18. LJ, wenn die GKV nichts leistet. Wenn die GKV leistet, beträgt die Erstattung 70%, max. 1.000,-EUR für die gesamte Versicherungsdauer.
</t>
    </r>
  </si>
  <si>
    <t>nein,                                                außer bei Wurzelbehandlung ohne GKV-Leistung</t>
  </si>
  <si>
    <t>nein,                                  (empfohlen)</t>
  </si>
  <si>
    <t>ja,  3 Gesundheitsfragen
Ablehnung bei
- in Summe 4 oder mehr fehlenden, nicht ersetzten oder mit herausnehmbarem Zahnersatz (Prothesen) ersetzten Zähnen.
20% Beitragszuschlag je Zahn bei 1-3 fehlenden Zähnen, alternativ
Leistungsausschluss:
- ab 1 fehlenden, nicht ersetzten Zahn
- ab 1 mit herausnehmbarem Zahnersatz (Prothesen) ersetzten Zahn
- bei Parodontose in den letzten 3 Jahren
- für laufende, angeratene oder beabsichtigte Behandlungen.
Änderung der Summenbegrenzung bei:
- Parodontose in den letzten 3 Jahren
- laufenden, angeratenen oder beabsichtigten Behandlungen.</t>
  </si>
  <si>
    <t xml:space="preserve">keine Leistungen im Tarif Dent70
</t>
  </si>
  <si>
    <t>Concordia</t>
  </si>
  <si>
    <t>ZAHN SORGLOS</t>
  </si>
  <si>
    <r>
      <t>««</t>
    </r>
    <r>
      <rPr>
        <sz val="18"/>
        <color theme="0"/>
        <rFont val="Wingdings"/>
        <charset val="2"/>
      </rPr>
      <t>«««</t>
    </r>
  </si>
  <si>
    <t>seit  07/2022</t>
  </si>
  <si>
    <t>100% bis max. Gesamterstattung 550 € alle 2 Jahre für allgemeine Prophylaxe und prof. Zahnreinigung.</t>
  </si>
  <si>
    <r>
      <t xml:space="preserve">101 % </t>
    </r>
    <r>
      <rPr>
        <vertAlign val="superscript"/>
        <sz val="10"/>
        <rFont val="Calibri"/>
        <family val="2"/>
        <scheme val="minor"/>
      </rPr>
      <t>(2)</t>
    </r>
    <r>
      <rPr>
        <sz val="10"/>
        <rFont val="Calibri"/>
        <family val="2"/>
        <scheme val="minor"/>
      </rPr>
      <t>, bis Zahn 8</t>
    </r>
  </si>
  <si>
    <r>
      <t xml:space="preserve">102 % </t>
    </r>
    <r>
      <rPr>
        <vertAlign val="superscript"/>
        <sz val="10"/>
        <rFont val="Calibri"/>
        <family val="2"/>
        <scheme val="minor"/>
      </rPr>
      <t>(2)</t>
    </r>
    <r>
      <rPr>
        <sz val="10"/>
        <rFont val="Calibri"/>
        <family val="2"/>
        <scheme val="minor"/>
      </rPr>
      <t>, bis Zahn 8</t>
    </r>
  </si>
  <si>
    <r>
      <t xml:space="preserve">103 % </t>
    </r>
    <r>
      <rPr>
        <vertAlign val="superscript"/>
        <sz val="10"/>
        <rFont val="Calibri"/>
        <family val="2"/>
        <scheme val="minor"/>
      </rPr>
      <t>(2)</t>
    </r>
    <r>
      <rPr>
        <sz val="10"/>
        <rFont val="Calibri"/>
        <family val="2"/>
        <scheme val="minor"/>
      </rPr>
      <t>, bis Zahn 8</t>
    </r>
  </si>
  <si>
    <r>
      <t xml:space="preserve">104 % </t>
    </r>
    <r>
      <rPr>
        <vertAlign val="superscript"/>
        <sz val="10"/>
        <rFont val="Calibri"/>
        <family val="2"/>
        <scheme val="minor"/>
      </rPr>
      <t>(2)</t>
    </r>
    <r>
      <rPr>
        <sz val="10"/>
        <rFont val="Calibri"/>
        <family val="2"/>
        <scheme val="minor"/>
      </rPr>
      <t>, bis Zahn 8</t>
    </r>
  </si>
  <si>
    <t>Ohne GKV-VL,
bei ZE und KFO Anrechnung einer Vorleistung von 30%</t>
  </si>
  <si>
    <t xml:space="preserve">nein, 
für bei Vertragsschluss fehlende und noch nicht dauerhaft ersetzte Zähne besteht kein Leistungsanspruch. Für Zahnersatz- bzw. Zahnbehandlungsmaßnahmen und KFO, die vor VB angeraten oder begonnen worden sind, wird nicht geleistet.
Versicherbarkeit fehlender Zähne -&gt; 1 fehlender Zahn ist mitversichert
</t>
  </si>
  <si>
    <r>
      <t xml:space="preserve">ja,                                        Zahnbehandlungs-, Zahnersatz- und kieferorthopädische Maßnahmen, die zum Zeitpunkt des Vertragsschlusses stattfinden, notwendig, geplant oder (zahn)ärztlich bzw. kieferorthopädisch
angeraten sind sowie die erstmalige Versorgung von zum Zeitpunkt des Vertragsschlusses fehlenden, nicht ersetzten Naturzähnen sind vom Versicherungsschutz ausgeschlossen.                                                                        </t>
    </r>
    <r>
      <rPr>
        <b/>
        <sz val="10"/>
        <rFont val="Calibri"/>
        <family val="2"/>
        <scheme val="minor"/>
      </rPr>
      <t/>
    </r>
  </si>
  <si>
    <t>Die Mindestvertragsdauer endet am 31.Dezember des gleichen Jahres nach Versicherungsbeginn. , danach  zum Ende eines jeden Kalendermonats mit einer Frist von
einem Monat kündbar</t>
  </si>
  <si>
    <t xml:space="preserve">1.500,-EUR im 1.Versicherungsjahr
3.000,-EUR im 2.Versicherungsjahr
4.500,-EUR im 3.Versicherungsjahr.
Ab dem 4. Jahr ohne Zahnstaffel-Begrenzung.
Zahnstaffel gilt nur für Zahnersatz und Kieferorthöpädie                      Keine Begrenzung bei Unfall.
</t>
  </si>
  <si>
    <r>
      <t>100%</t>
    </r>
    <r>
      <rPr>
        <vertAlign val="superscript"/>
        <sz val="10"/>
        <rFont val="Calibri"/>
        <family val="2"/>
        <scheme val="minor"/>
      </rPr>
      <t xml:space="preserve">(2)
</t>
    </r>
    <r>
      <rPr>
        <sz val="10"/>
        <rFont val="Calibri"/>
        <family val="2"/>
        <scheme val="minor"/>
      </rPr>
      <t/>
    </r>
  </si>
  <si>
    <r>
      <t>100%</t>
    </r>
    <r>
      <rPr>
        <vertAlign val="superscript"/>
        <sz val="10"/>
        <rFont val="Calibri"/>
        <family val="2"/>
        <scheme val="minor"/>
      </rPr>
      <t xml:space="preserve">(2) </t>
    </r>
  </si>
  <si>
    <t>100% für Schmerz- und angstlindernde Maßnahmen
z.B. für Akupunktur, Hypnose, Narkose, Lachgassedierung 
ohne Höchstgrenze        Zahnaufhellende Maßnahmen
z.B. für Bleaching max. 500 € innerhalb von 4 Kalenderjahren</t>
  </si>
  <si>
    <r>
      <t xml:space="preserve">100% (²) für Personen </t>
    </r>
    <r>
      <rPr>
        <b/>
        <sz val="10"/>
        <color theme="1"/>
        <rFont val="Calibri"/>
        <family val="2"/>
        <scheme val="minor"/>
      </rPr>
      <t xml:space="preserve">mit </t>
    </r>
    <r>
      <rPr>
        <sz val="10"/>
        <color theme="1"/>
        <rFont val="Calibri"/>
        <family val="2"/>
        <scheme val="minor"/>
      </rPr>
      <t xml:space="preserve">Leistungsanspruch gegenüber der GKV                                                      Personen </t>
    </r>
    <r>
      <rPr>
        <b/>
        <sz val="10"/>
        <rFont val="Calibri"/>
        <family val="2"/>
        <scheme val="minor"/>
      </rPr>
      <t>ohne</t>
    </r>
    <r>
      <rPr>
        <sz val="10"/>
        <rFont val="Calibri"/>
        <family val="2"/>
        <scheme val="minor"/>
      </rPr>
      <t xml:space="preserve"> Leistungsansprüche gegenüber der GKV
bzw. der (freien) Heilfürsorge:
z.B. Kinder und Jugendliche, mit KIG 1/2, Erwachsene:
Die Erstattung für kieferorthopädische (Leistungen
ist für diesen Personenkreis auf
4.000 € (bzw. 8.000 € unter Berücksichtigung der Leistungen
des Tarifs ZB) für die gesamte kieferorthopädische Behandlung begrenzt.</t>
    </r>
  </si>
  <si>
    <r>
      <rPr>
        <b/>
        <sz val="10"/>
        <rFont val="Calibri"/>
        <family val="2"/>
        <scheme val="minor"/>
      </rPr>
      <t xml:space="preserve">Fragen:           </t>
    </r>
    <r>
      <rPr>
        <sz val="10"/>
        <rFont val="Calibri"/>
        <family val="2"/>
        <scheme val="minor"/>
      </rPr>
      <t xml:space="preserve">                                  Anzahl der fehlenden, nicht ersetzten Naturzähne?                                      Möchten Sie die angegebenen Zähne mitversichern?                                Bestehen oder bestanden innerhalb der letzten 3 Jahre Erkrankungen des Zahnhalteapparates (z. B.
Parodontitis, Parodontose) bzw. Zahnschmelzdefekte? Nicht anzugeben sind
durch Karies oder Zähneknirschen bedingte Zahnschmelzdefekte.  </t>
    </r>
    <r>
      <rPr>
        <b/>
        <sz val="10"/>
        <rFont val="Calibri"/>
        <family val="2"/>
        <scheme val="minor"/>
      </rPr>
      <t xml:space="preserve">Annahmerichtlinien:                    </t>
    </r>
    <r>
      <rPr>
        <sz val="10"/>
        <rFont val="Calibri"/>
        <family val="2"/>
        <scheme val="minor"/>
      </rPr>
      <t>Ablehnung bei
- 5 oder mehr fehlenden, nicht ersetzten Zähnen
- Parodontose in den letzten 3 Jahren.
6,-EUR Risikozuschlag pro Zahn ab 1 fehlenden, nicht ersetzten Zahn.</t>
    </r>
  </si>
  <si>
    <r>
      <t>90%</t>
    </r>
    <r>
      <rPr>
        <vertAlign val="superscript"/>
        <sz val="10"/>
        <rFont val="Calibri"/>
        <family val="2"/>
        <scheme val="minor"/>
      </rPr>
      <t xml:space="preserve">(2)
</t>
    </r>
    <r>
      <rPr>
        <sz val="10"/>
        <rFont val="Calibri"/>
        <family val="2"/>
        <scheme val="minor"/>
      </rPr>
      <t/>
    </r>
  </si>
  <si>
    <t>100%  (²)  bis zum 21. Lebensjahr bis max. Gesamterstattung 2000 €, Altersgrenze entfällt bei Unfall, </t>
  </si>
  <si>
    <t>Ohne GKV-VL,
bei ZE und KFO Anrechnung einer Vorleistung von 20%</t>
  </si>
  <si>
    <t>Mehr ZAHN100 + 
Mehr Zahnvorsorge Bonus</t>
  </si>
  <si>
    <t>Mehr ZAHN90 + 
Mehr Zahnvorsorge Bonus</t>
  </si>
  <si>
    <t xml:space="preserve">Mehr ZAHN90:
Erstattung für Zahnersatz max.
- 1.500,-EUR im 1.Kalenderjahr
- 3.000,-EUR im 1.-2.Kalenderjahr
- 4.500,-EUR im 1.-3.Kalenderjahr
- 6.000,-EUR im 1.-4.Kalenderjahr.
Ab dem 5. Jahr ohne Zahnstaffel-Begrenzung                                     Wenn in den letzten 6 Monaten vor Abschluss des Vertrages eine Zahnersatzversicherung bei einem anderen VR bestand, gilt eine verkürzte Zahnstaffel:                              - 1.500,-EUR im 1.Kalenderjahr
- 3.000,-EUR im 1.-2.Kalenderjahr ZAHNVB:
Erstattung für Kieferorthopädie max.
- 150,-EUR im 1.Kalenderjahr
- 300,-EUR im 1.-2.Kalenderjahr.
Ab dem 3. Jahr ohne Zahnstaffel-Begrenzung.                                           ACHTUNG reduzierte Zahnstaffel bei fehlenden Zähnen!                     Summengrenze entfällt bei Unfall  </t>
  </si>
  <si>
    <t xml:space="preserve">Mehr ZAHN100:
Erstattung für Zahnersatz max.
- 1.500,-EUR im 1.Kalenderjahr
- 3.000,-EUR im 1.-2.Kalenderjahr
- 4.500,-EUR im 1.-3.Kalenderjahr
- 6.000,-EUR im 1.-4.Kalenderjahr.
Ab dem 5. Jahr ohne Zahnstaffel-Begrenzung.                                    Wenn in den letzten 6 Monaten vor Abschluss des Vertrages eine Zahnersatzversicherung bei einem anderen VR bestand, gilt eine verkürzte Zahnstaffel:
1.500 € im 1. KJ
3.000 € im 1.-2. KJ
ab 3. KJ keine                                    ZAHNVB:
Erstattung für Kieferorthopädie max.
- 150,-EUR im 1.Kalenderjahr
- 300,-EUR im 1.-2.Kalenderjahr.
Ab dem 3. Jahr ohne Zahnstaffel-Begrenzung.                                ACHTUNG reduzierte Zahnstaffel bei fehlenden Zähnen!                                 Summengrenze entfällt bei Unfall                        </t>
  </si>
  <si>
    <r>
      <t>90%</t>
    </r>
    <r>
      <rPr>
        <vertAlign val="superscript"/>
        <sz val="10"/>
        <rFont val="Calibri"/>
        <family val="2"/>
        <scheme val="minor"/>
      </rPr>
      <t>(2)</t>
    </r>
    <r>
      <rPr>
        <sz val="10"/>
        <rFont val="Calibri"/>
        <family val="2"/>
        <scheme val="minor"/>
      </rPr>
      <t xml:space="preserve">                                                      nur bei Zahnersatz,                              </t>
    </r>
  </si>
  <si>
    <r>
      <t xml:space="preserve">100% max. 300 € für besondere Maßnahmen zur </t>
    </r>
    <r>
      <rPr>
        <b/>
        <sz val="10"/>
        <rFont val="Calibri"/>
        <family val="2"/>
        <scheme val="minor"/>
      </rPr>
      <t>Schmerzausschaltun</t>
    </r>
    <r>
      <rPr>
        <sz val="10"/>
        <rFont val="Calibri"/>
        <family val="2"/>
        <scheme val="minor"/>
      </rPr>
      <t xml:space="preserve">g: z.B. Akupunktur, Analgo-Sedierung (Dämmerschlaf), Hypnose, Lachgas-Sedierung, Vollnarkose.
Hightech-Leistungen wie z. B. 
DENTAL-LASER, CEREC, Digitale, Volumentomographie, VECTOR, PACT, OP-Mikroskop, DNA-Test, DROS-Schiene, INVISALIGN-Therapie, Schmerztherapie &amp; Narkose
</t>
    </r>
    <r>
      <rPr>
        <b/>
        <sz val="10"/>
        <rFont val="Calibri"/>
        <family val="2"/>
        <scheme val="minor"/>
      </rPr>
      <t>Innovationsgarantie:</t>
    </r>
    <r>
      <rPr>
        <sz val="10"/>
        <rFont val="Calibri"/>
        <family val="2"/>
        <scheme val="minor"/>
      </rPr>
      <t xml:space="preserve">
Zukünftig neu hinzukommende medizinisch notwendige zahnärztliche oder kieferorthopädische Heilbehandlungsmaßnahmen
gemäß GOZ/GOÄ sind im tariflichen Umfang mitversichert.
</t>
    </r>
    <r>
      <rPr>
        <b/>
        <sz val="10"/>
        <rFont val="Calibri"/>
        <family val="2"/>
        <scheme val="minor"/>
      </rPr>
      <t>Zukunfts-Garantie</t>
    </r>
    <r>
      <rPr>
        <sz val="10"/>
        <rFont val="Calibri"/>
        <family val="2"/>
        <scheme val="minor"/>
      </rPr>
      <t xml:space="preserve"> für neue Entwicklungen 
Entfallen in Zukunft die Festzuschüsse für Zahnersatz in der GKV (z.B. weil sie aus dem Leistungskatalog gestrichen werden) garantieren wir die definierten Leistungen unverändert.</t>
    </r>
  </si>
  <si>
    <r>
      <rPr>
        <b/>
        <sz val="10"/>
        <rFont val="Calibri"/>
        <family val="2"/>
        <scheme val="minor"/>
      </rPr>
      <t>Verkürzte Zahnstaffel:</t>
    </r>
    <r>
      <rPr>
        <sz val="10"/>
        <rFont val="Calibri"/>
        <family val="2"/>
        <scheme val="minor"/>
      </rPr>
      <t xml:space="preserve"> Bei Wechsel aus einem vergleichbaren Zahntarif (mind. 90% tarifliche Erstattung für Zahnersatz) wird die bereits zurückgelegte Versicherungsdauer auf die Zahnstaffel angerechnet.                                         </t>
    </r>
    <r>
      <rPr>
        <b/>
        <sz val="10"/>
        <rFont val="Calibri"/>
        <family val="2"/>
        <scheme val="minor"/>
      </rPr>
      <t>Bleaching</t>
    </r>
    <r>
      <rPr>
        <sz val="10"/>
        <rFont val="Calibri"/>
        <family val="2"/>
        <scheme val="minor"/>
      </rPr>
      <t xml:space="preserve"> bei Vorliegen einer medizinischen Notwendigkeit, 100 % der Aufwendungen für zahnaufhellende Maßnahmen bis zur Höhe von 
200 Euro innerhalb von zwei Versicherungsjahren erstattet
</t>
    </r>
  </si>
  <si>
    <t>DENT Premium-U</t>
  </si>
  <si>
    <t>GKV-Versicherte und Personen mit Anspruch auf freie Heilfürsorge, für die keine anderen privaten Versicherungen mit Leistungs-anspruch für Zahnersatz bestehen.</t>
  </si>
  <si>
    <t>100% bis max. Gesamterstattung 120 €/Jahr für allgemeine Prophylaxe und prof. Zahnreinigung.</t>
  </si>
  <si>
    <r>
      <t>85%</t>
    </r>
    <r>
      <rPr>
        <vertAlign val="superscript"/>
        <sz val="10"/>
        <color theme="1"/>
        <rFont val="Calibri"/>
        <family val="2"/>
        <scheme val="minor"/>
      </rPr>
      <t xml:space="preserve">(2)                                                                                </t>
    </r>
    <r>
      <rPr>
        <sz val="10"/>
        <color theme="1"/>
        <rFont val="Calibri"/>
        <family val="2"/>
        <scheme val="minor"/>
      </rPr>
      <t xml:space="preserve"> bei regelm. Prophylaxe bis zu 90%</t>
    </r>
  </si>
  <si>
    <t>90% der Restkosten nach GKV-Leistung (KIG 3-5) bis zum 18. Lebensjahr bis max. Gesamterstattung 1000 €, ohne GKV-Leistung (KIG 1-2) bis zu 90%, Altersgrenze entfällt bei Unfall,</t>
  </si>
  <si>
    <r>
      <t xml:space="preserve">100 % </t>
    </r>
    <r>
      <rPr>
        <vertAlign val="superscript"/>
        <sz val="10"/>
        <rFont val="Calibri"/>
        <family val="2"/>
        <scheme val="minor"/>
      </rPr>
      <t>(2)</t>
    </r>
    <r>
      <rPr>
        <sz val="10"/>
        <rFont val="Calibri"/>
        <family val="2"/>
        <scheme val="minor"/>
      </rPr>
      <t>, bis Zahn                                (ab Zahn 7 ist Metallverblendung zu wählen)</t>
    </r>
  </si>
  <si>
    <t>Ohne GKV-VL,
bei ZB,  ZE und KFO Anrechnung einer Vorleistung von 40%</t>
  </si>
  <si>
    <t>nein, bis zum 3,5-fachen Satz GOZ</t>
  </si>
  <si>
    <t>Erstattung für Zahnbehandlung, Zahnersatz und Kieferorthopädie max.
- 1.000 € im 1. Jahr
- 2.000 € insgesamt im 1. bis 2. Jahr
- 3.000 € insgesamt im 1. bis 3. Jahr
- 4.500 € insgesamt im 1. bis 4. Jahr
Ab dem 5. Jahr ohne Zahnstaffel-Begrenzung.</t>
  </si>
  <si>
    <t>ja,  4 Gesundheitsfragen
bei 1-3 fehlenden Zähnen: Zahnstaffel                                Ablehnung:                                             ab 4 fehlenden Zähnen</t>
  </si>
  <si>
    <t>ja, 6 Monate für ZB, ZE, Kfo        entällt bei Unfällen</t>
  </si>
  <si>
    <t>Akupunktur zur Schmerzbehandlung bei der Anästhesie u.a. die Durchführung von Vollnarkosen bei bestimmten zahnmedizinischen Maßnahmen</t>
  </si>
  <si>
    <t>Benchmark Testergebnis Finanztest, hier 06/2023</t>
  </si>
  <si>
    <t>Benchmark Testergebnis 
Finanztest, hier 06/2023</t>
  </si>
  <si>
    <t>8. Rang
(Note 1,0)</t>
  </si>
  <si>
    <t>Z70</t>
  </si>
  <si>
    <t>Befriedigend (2,7)</t>
  </si>
  <si>
    <r>
      <t>70%</t>
    </r>
    <r>
      <rPr>
        <vertAlign val="superscript"/>
        <sz val="10"/>
        <rFont val="Calibri"/>
        <family val="2"/>
        <scheme val="minor"/>
      </rPr>
      <t>(2)</t>
    </r>
  </si>
  <si>
    <t>Besondere Wartezeiten 8 Monate für Zahnersatz</t>
  </si>
  <si>
    <t xml:space="preserve">keine Leistungen im Tarif Z70
</t>
  </si>
  <si>
    <t>MediZ Smile 75</t>
  </si>
  <si>
    <t>seit 01.06.2023</t>
  </si>
  <si>
    <t>100% bis  max. 170 € pro KJ</t>
  </si>
  <si>
    <r>
      <t>75%</t>
    </r>
    <r>
      <rPr>
        <vertAlign val="superscript"/>
        <sz val="10"/>
        <rFont val="Calibri"/>
        <family val="2"/>
        <scheme val="minor"/>
      </rPr>
      <t>(2)  ohne GKV-Leistung 40%,</t>
    </r>
  </si>
  <si>
    <t>MediZ Smile 85</t>
  </si>
  <si>
    <r>
      <t>85%</t>
    </r>
    <r>
      <rPr>
        <vertAlign val="superscript"/>
        <sz val="10"/>
        <rFont val="Calibri"/>
        <family val="2"/>
        <scheme val="minor"/>
      </rPr>
      <t>(2)  ohne GKV-Leistung 50%,</t>
    </r>
  </si>
  <si>
    <t>85% (²)</t>
  </si>
  <si>
    <r>
      <t>85%</t>
    </r>
    <r>
      <rPr>
        <vertAlign val="superscript"/>
        <sz val="10"/>
        <rFont val="Calibri"/>
        <family val="2"/>
        <scheme val="minor"/>
      </rPr>
      <t>(2)</t>
    </r>
  </si>
  <si>
    <t>100 %, max. 2.000 €, nur in Folge eines Unfalls,             NUR für Erwachsene (ab 21. LJ)</t>
  </si>
  <si>
    <t>100 %, max. 2.000 €, nur in Folge eines Unfalls,                                      NUR für Erwachsene (ab 21. LJ)</t>
  </si>
  <si>
    <r>
      <t xml:space="preserve">100 % </t>
    </r>
    <r>
      <rPr>
        <vertAlign val="superscript"/>
        <sz val="10"/>
        <rFont val="Calibri"/>
        <family val="2"/>
        <scheme val="minor"/>
      </rPr>
      <t>(2)</t>
    </r>
    <r>
      <rPr>
        <sz val="10"/>
        <rFont val="Calibri"/>
        <family val="2"/>
        <scheme val="minor"/>
      </rPr>
      <t xml:space="preserve"> inkl. GKV-Vorleistung,
ansonsten 75%</t>
    </r>
  </si>
  <si>
    <r>
      <t xml:space="preserve">100% </t>
    </r>
    <r>
      <rPr>
        <vertAlign val="superscript"/>
        <sz val="10"/>
        <rFont val="Calibri"/>
        <family val="2"/>
        <scheme val="minor"/>
      </rPr>
      <t>(2)</t>
    </r>
    <r>
      <rPr>
        <sz val="10"/>
        <rFont val="Calibri"/>
        <family val="2"/>
        <scheme val="minor"/>
      </rPr>
      <t xml:space="preserve"> inkl. GKV-Vorleistung,
ansonsten 75%</t>
    </r>
  </si>
  <si>
    <r>
      <t xml:space="preserve">75% </t>
    </r>
    <r>
      <rPr>
        <vertAlign val="superscript"/>
        <sz val="10"/>
        <rFont val="Calibri"/>
        <family val="2"/>
        <scheme val="minor"/>
      </rPr>
      <t>(2)</t>
    </r>
    <r>
      <rPr>
        <sz val="10"/>
        <rFont val="Calibri"/>
        <family val="2"/>
        <scheme val="minor"/>
      </rPr>
      <t>,  max 500€
ausser im Rahmen von KFO</t>
    </r>
  </si>
  <si>
    <r>
      <t xml:space="preserve">75% </t>
    </r>
    <r>
      <rPr>
        <vertAlign val="superscript"/>
        <sz val="10"/>
        <rFont val="Calibri"/>
        <family val="2"/>
        <scheme val="minor"/>
      </rPr>
      <t xml:space="preserve"> (2)</t>
    </r>
  </si>
  <si>
    <r>
      <t xml:space="preserve">75% </t>
    </r>
    <r>
      <rPr>
        <vertAlign val="superscript"/>
        <sz val="10"/>
        <rFont val="Calibri"/>
        <family val="2"/>
        <scheme val="minor"/>
      </rPr>
      <t>(2)</t>
    </r>
  </si>
  <si>
    <r>
      <t>75%</t>
    </r>
    <r>
      <rPr>
        <vertAlign val="superscript"/>
        <sz val="10"/>
        <rFont val="Calibri"/>
        <family val="2"/>
        <scheme val="minor"/>
      </rPr>
      <t xml:space="preserve">(2) </t>
    </r>
    <r>
      <rPr>
        <sz val="10"/>
        <rFont val="Calibri"/>
        <family val="2"/>
        <scheme val="minor"/>
      </rPr>
      <t xml:space="preserve">, bis Zahn 8 </t>
    </r>
  </si>
  <si>
    <r>
      <t>85%</t>
    </r>
    <r>
      <rPr>
        <vertAlign val="superscript"/>
        <sz val="10"/>
        <rFont val="Calibri"/>
        <family val="2"/>
        <scheme val="minor"/>
      </rPr>
      <t>(2)</t>
    </r>
    <r>
      <rPr>
        <sz val="10"/>
        <rFont val="Calibri"/>
        <family val="2"/>
        <scheme val="minor"/>
      </rPr>
      <t>, bis Zahn 8</t>
    </r>
  </si>
  <si>
    <t>Innovationsgarantie. Neu hinzukommende, medizinisch notwendige zahnärztliche Behandlungsmaßnahmen sind nach der Gebührenordnung für Zahnärzte und Ärzte (GOZ/GOA) mitversichert                                        Anrechnung einer bestehenden Vorversicherung auf die Zahnstaffel:                                                                        Für Versicherungswechsler entfällt die Erstattungsobergrenze nach drei anstelle von vier Jahren. Voraussetzung dafür ist, dass die zuvor bestehende Zahnzusatzversicherung eine Erstattung von mindestens 70% für privatzahnärztliche Zahnersatzleistungen vorsieht.</t>
  </si>
  <si>
    <t>910 €  im 1. VJ
1.800 € im 1. - 2. VJ
2.700 € im 1. - 3. VJ
3.600 € im 1.-4. VJ
Keine Anrechnung PZR auf Zahnstaffel
Summenbegrenzung entfällt bei Unfall</t>
  </si>
  <si>
    <t>911 €  im 1. VJ
1.800 € im 1. - 2. VJ
2.700 € im 1. - 3. VJ
3.600 € im 1.-4. VJ
Keine Anrechnung PZR auf Zahnstaffel
Summenbegrenzung entfällt bei Unfall</t>
  </si>
  <si>
    <t>912 €  im 1. VJ
1.800 € im 1. - 2. VJ
2.700 € im 1. - 3. VJ
3.600 € im 1.-4. VJ
Keine Anrechnung PZR auf Zahnstaffel
Summenbegrenzung entfällt bei Unfall</t>
  </si>
  <si>
    <t xml:space="preserve">1.000 €  im 1. VJ
2.000 € im 1. - 2. VJ
3.000 € im 1. - 3. VJ
4.000 € im 1. - 4. VJ
ab dem 5. Jahr ohne Zahnstaffel-Begrenzung
Zahnstaffel gilt auch für PZR
Summenbegrenzung entfällt bei Unfall                                  Anrechnung einer bestehenden Vorversicherung auf die Zahnstaffel:                                                                        Für Versicherungswechsler entfällt die Erstattungsobergrenze nach drei anstelle von vier Jahren. Voraussetzung dafür ist, dass die zuvor bestehende Zahnzusatzversicherung eine Erstattung von mindestens 70% für privatzahnärztliche Zahnersatzleistungen vorsieht.
</t>
  </si>
  <si>
    <t>Innovationsgarantie. Neu hinzukommende, medizinisch notwendige zahnärztliche Behandlungsmaßnahmen sind nach der Gebührenordnung für Zahnärzte und Ärzte (GOZ/GOA) mitversichert                                                   Für Versicherungswechsler entfällt die Erstattungsobergrenze nach drei anstelle von vier Jahren. Voraussetzung dafür ist, dass die zuvor bestehende Zahnzusatzversicherung eine Erstattung von mindestens bzw. 80% für privatzahnärztliche Zahnersatzleistungen vorsieht.</t>
  </si>
  <si>
    <t>ja,
3 Fragen 
Gab es in den letzten 3 Jahren behandlungsbedürftige Parodontalbefunde bzw. fand eine Behandlung
wegen Parodontitis/Parodontose* statt oder wurde eine solche angeraten?
(* Bakterielle Entzündung mit Rückgang des Zahnfleisches)
2. Haben Sie aktuell fehlende Zähne, die noch nicht ersetzt sind?
(Außer Weisheitszähne, vollständige Lückenschlüsse sowie Milchzähne im Wechselgebiss)
 Anzahl?
3. Haben Sie aktuell Zahnersatz für 6 oder mehr Zähne?
(Teilkronen, Kronen, Prothesen, Brücken inkl. Ankerzähne, Implantate)                                                                         Ablehnung ab 4 fehlenden Zähnen (1 fehlender Zahn mitversichert)</t>
  </si>
  <si>
    <t>Brücken inkl. Ankerzähne, Implantate)                                                                         Ablehnung ab 4 fehlenden Zähnen (1 fehlender Zahn mitversichert)</t>
  </si>
  <si>
    <r>
      <t>100%</t>
    </r>
    <r>
      <rPr>
        <vertAlign val="superscript"/>
        <sz val="10"/>
        <rFont val="Calibri"/>
        <family val="2"/>
        <scheme val="minor"/>
      </rPr>
      <t>(2)  ohne GKV-Leistung 50%,</t>
    </r>
  </si>
  <si>
    <r>
      <t>100%</t>
    </r>
    <r>
      <rPr>
        <vertAlign val="superscript"/>
        <sz val="10"/>
        <rFont val="Calibri"/>
        <family val="2"/>
        <scheme val="minor"/>
      </rPr>
      <t>(2)  ohne GKV-Leistung 40%,</t>
    </r>
  </si>
  <si>
    <t>Ohne GKV-VL Anrechnung 
einer Vorleistung von 50%</t>
  </si>
  <si>
    <t xml:space="preserve">1.000 €  im 1. VJ
2.000 € im 1. - 2. VJ
3.000 € im 1. - 3. VJ
4.000 € im 1. - 4. VJ
ab dem 5. Jahr ohne Zahnstaffel-Begrenzung
Zahnstaffel gilt auch für PZR
Summenbegrenzung entfällt bei Unfall                                  Anrechnung einer bestehenden Vorversicherung auf die Zahnstaffel:                                                                        Für Versicherungswechsler entfällt die Erstattungsobergrenze nach drei anstelle von vier Jahren. Voraussetzung dafür ist, dass die zuvor bestehende Zahnzusatzversicherung eine Erstattung von mindestens 80% für privatzahnärztliche Zahnersatzleistungen vorsieht.
</t>
  </si>
  <si>
    <t xml:space="preserve">ja, Ablehnung ab 4 fehlenden Zähnen.
3 Fragen 
Gab es in den letzten 3 Jahren behandlungsbedürftige Parodontalbefunde bzw. fand eine Behandlung wegen Parodontitis/ Parodontose* statt oder wurde eine solche angeraten?
(* Bakterielle Entzündung mit Rückgang des Zahnfleisches)
2. Haben Sie aktuell fehlende Zähne, die noch nicht ersetzt sind?
(Außer Weisheitszähne, vollständige Lückenschlüsse sowie Milchzähne im Wechselgebiss)
 Anzahl?
3. Haben Sie aktuell Zahnersatz für 6 oder mehr Zähne?
(Teilkronen, Kronen, Prothesen, </t>
  </si>
  <si>
    <t>04/2018</t>
  </si>
  <si>
    <t>10/2023</t>
  </si>
  <si>
    <t>Beitragssprünge alle 5 Jahre     Stand 10/2023</t>
  </si>
  <si>
    <t>Beitragssprünge alle 5 Jahre     Stand 04/2018</t>
  </si>
  <si>
    <t>MediZ Duo 100</t>
  </si>
  <si>
    <t>seit 05/2021</t>
  </si>
  <si>
    <r>
      <t>100%</t>
    </r>
    <r>
      <rPr>
        <vertAlign val="superscript"/>
        <sz val="10"/>
        <rFont val="Calibri"/>
        <family val="2"/>
        <scheme val="minor"/>
      </rPr>
      <t>(2)</t>
    </r>
    <r>
      <rPr>
        <sz val="10"/>
        <rFont val="Calibri"/>
        <family val="2"/>
        <scheme val="minor"/>
      </rPr>
      <t xml:space="preserve"> inkl. GKV-Vorleistung,
ansonsten 80%
</t>
    </r>
  </si>
  <si>
    <r>
      <t>100%</t>
    </r>
    <r>
      <rPr>
        <vertAlign val="superscript"/>
        <sz val="10"/>
        <rFont val="Calibri"/>
        <family val="2"/>
        <scheme val="minor"/>
      </rPr>
      <t xml:space="preserve">(2), 
</t>
    </r>
    <r>
      <rPr>
        <sz val="10"/>
        <rFont val="Calibri"/>
        <family val="2"/>
        <scheme val="minor"/>
      </rPr>
      <t>nicht im Rahmen der kieferorthopädischen Behandlung</t>
    </r>
  </si>
  <si>
    <r>
      <t xml:space="preserve">100% </t>
    </r>
    <r>
      <rPr>
        <vertAlign val="superscript"/>
        <sz val="10"/>
        <rFont val="Calibri"/>
        <family val="2"/>
        <scheme val="minor"/>
      </rPr>
      <t>(2)</t>
    </r>
    <r>
      <rPr>
        <sz val="10"/>
        <rFont val="Calibri"/>
        <family val="2"/>
        <scheme val="minor"/>
      </rPr>
      <t>, bis Zahn 8</t>
    </r>
  </si>
  <si>
    <t xml:space="preserve">80% (²) max 2.000 €  bis zur Vollendung des 18. LJ,  Leistungsstaffel Kfo 1.-3. VJ 500-1.500€ (entfällt bei Unfall)
Erw. 100% (²) max. 5.000 € bei Unfall
(während der gesamten Vertragslaufzeit;  KIG 1-5)
</t>
  </si>
  <si>
    <t>Leistungsstaffel für Zahnbehandlung und  -ersatz
0 - 12 Monate                         1.000 €
0 - 24 Monate                         2.000 €
0 - 36 Monate                         3.500 €
0 - 48 Monate                         5.000 €
Summenbegrenzung entfällt bei Unfall</t>
  </si>
  <si>
    <t>ja, 
Haben Sie eine zahnärztliche Behandlung* begonnen oder wurde eine solche angeraten? (*ausgenommen Zahnvorsorge oder professionelle Zahnreinigung)
Fehlen Zähne*, die noch nicht ersetzt sind? (*außer Weisheitszähne, Lückenschlüsse bzw. Milchzähne, die aufgrund des natürlichen Zahnwechsels aktuell fehlen)
Wenn ja, wie viele Zähne fehlen, die noch nicht ersetzt sind?
Haben Sie herausnehmbaren Zahnersatz (Prothesen), der insgesamt mehr als 3 fehlende Zähne ersetzt?
Finden aktuell oder fanden in den letzten 3 Jahren Behandlungen, Untersuchungen wegen Parodontose* statt oder sind solche für die</t>
  </si>
  <si>
    <t xml:space="preserve">Zukunft angeraten? (*chronische bakterielle Entzündung des Zahnfleisches)
Wurde eine kieferorthopädische Behandlung begonnen oder angeraten?                                       1 fehlender Zahn ist mitversichert,                     bei 2-3 fehlendne Zähnen LA                                   Ablehnung ab 4 fehlenden Zähnen                           
</t>
  </si>
  <si>
    <t xml:space="preserve">100% max. 250 € für besondere Maßnahmen zur Schmerzausschaltung: z.B. Akupunktur,  Hypnose, Vollnarkose.
Zukunftsvorsorge:
Falls sich Leistungen der GKV zukünftig ändern, werden für eine medizinisch notwendige Behandlung die
Leistungen für Zahnersatz aus MediZ Duo 100 weiterhin im tariflich vereinbarten Umfang erbracht.
Zahnbleaching innerhalb Prophylaxe max. 200 € pro VJ
 </t>
  </si>
  <si>
    <t xml:space="preserve">Als zusätzliche Maßnahme der Zahnprophylaxe besteht innerhalb der ersten zwölf Monate nach Versicherungsbeginn einmalig ein Anspruch auf eine elektrische Zahnbürste </t>
  </si>
  <si>
    <t>01/2024</t>
  </si>
  <si>
    <r>
      <rPr>
        <b/>
        <sz val="10"/>
        <color rgb="FF92D050"/>
        <rFont val="Calibri"/>
        <family val="2"/>
      </rPr>
      <t>33,70</t>
    </r>
    <r>
      <rPr>
        <b/>
        <sz val="10"/>
        <color theme="1"/>
        <rFont val="Calibri"/>
        <family val="2"/>
      </rPr>
      <t>+</t>
    </r>
    <r>
      <rPr>
        <b/>
        <sz val="10"/>
        <color rgb="FFFF0000"/>
        <rFont val="Calibri"/>
        <family val="2"/>
      </rPr>
      <t>11,75</t>
    </r>
    <r>
      <rPr>
        <b/>
        <sz val="10"/>
        <color theme="1"/>
        <rFont val="Calibri"/>
        <family val="2"/>
      </rPr>
      <t xml:space="preserve">= </t>
    </r>
    <r>
      <rPr>
        <b/>
        <sz val="10"/>
        <color rgb="FFFF0000"/>
        <rFont val="Calibri"/>
        <family val="2"/>
      </rPr>
      <t>45,45</t>
    </r>
    <r>
      <rPr>
        <b/>
        <sz val="10"/>
        <color theme="1"/>
        <rFont val="Calibri"/>
        <family val="2"/>
      </rPr>
      <t xml:space="preserve"> € </t>
    </r>
  </si>
  <si>
    <r>
      <rPr>
        <b/>
        <sz val="10"/>
        <color rgb="FF92D050"/>
        <rFont val="Calibri"/>
        <family val="2"/>
      </rPr>
      <t>61,40</t>
    </r>
    <r>
      <rPr>
        <b/>
        <sz val="10"/>
        <color theme="1"/>
        <rFont val="Calibri"/>
        <family val="2"/>
      </rPr>
      <t>+</t>
    </r>
    <r>
      <rPr>
        <b/>
        <sz val="10"/>
        <color rgb="FFFF0000"/>
        <rFont val="Calibri"/>
        <family val="2"/>
      </rPr>
      <t>11,75</t>
    </r>
    <r>
      <rPr>
        <b/>
        <sz val="10"/>
        <color theme="1"/>
        <rFont val="Calibri"/>
        <family val="2"/>
      </rPr>
      <t xml:space="preserve">= </t>
    </r>
    <r>
      <rPr>
        <b/>
        <sz val="10"/>
        <color rgb="FFFF0000"/>
        <rFont val="Calibri"/>
        <family val="2"/>
      </rPr>
      <t>73,15</t>
    </r>
    <r>
      <rPr>
        <b/>
        <sz val="10"/>
        <color theme="1"/>
        <rFont val="Calibri"/>
        <family val="2"/>
      </rPr>
      <t xml:space="preserve"> €</t>
    </r>
  </si>
  <si>
    <r>
      <rPr>
        <b/>
        <sz val="10"/>
        <color rgb="FF92D050"/>
        <rFont val="Calibri"/>
        <family val="2"/>
      </rPr>
      <t>50,40</t>
    </r>
    <r>
      <rPr>
        <b/>
        <sz val="10"/>
        <color theme="1"/>
        <rFont val="Calibri"/>
        <family val="2"/>
      </rPr>
      <t>+</t>
    </r>
    <r>
      <rPr>
        <b/>
        <sz val="10"/>
        <color rgb="FFFF0000"/>
        <rFont val="Calibri"/>
        <family val="2"/>
      </rPr>
      <t>11,75</t>
    </r>
    <r>
      <rPr>
        <b/>
        <sz val="10"/>
        <color theme="1"/>
        <rFont val="Calibri"/>
        <family val="2"/>
      </rPr>
      <t xml:space="preserve">= </t>
    </r>
    <r>
      <rPr>
        <b/>
        <sz val="10"/>
        <color rgb="FFFF0000"/>
        <rFont val="Calibri"/>
        <family val="2"/>
      </rPr>
      <t>62,15</t>
    </r>
    <r>
      <rPr>
        <b/>
        <sz val="10"/>
        <color theme="1"/>
        <rFont val="Calibri"/>
        <family val="2"/>
      </rPr>
      <t xml:space="preserve"> €</t>
    </r>
  </si>
  <si>
    <r>
      <rPr>
        <b/>
        <sz val="10"/>
        <color rgb="FF92D050"/>
        <rFont val="Calibri"/>
        <family val="2"/>
      </rPr>
      <t>22,50</t>
    </r>
    <r>
      <rPr>
        <b/>
        <sz val="10"/>
        <color theme="1"/>
        <rFont val="Calibri"/>
        <family val="2"/>
      </rPr>
      <t>+</t>
    </r>
    <r>
      <rPr>
        <b/>
        <sz val="10"/>
        <color rgb="FFFF0000"/>
        <rFont val="Calibri"/>
        <family val="2"/>
      </rPr>
      <t>11,75</t>
    </r>
    <r>
      <rPr>
        <b/>
        <sz val="10"/>
        <color theme="1"/>
        <rFont val="Calibri"/>
        <family val="2"/>
      </rPr>
      <t xml:space="preserve"> = </t>
    </r>
    <r>
      <rPr>
        <b/>
        <sz val="10"/>
        <color rgb="FFFF0000"/>
        <rFont val="Calibri"/>
        <family val="2"/>
      </rPr>
      <t>34,25</t>
    </r>
    <r>
      <rPr>
        <b/>
        <sz val="10"/>
        <color theme="1"/>
        <rFont val="Calibri"/>
        <family val="2"/>
      </rPr>
      <t xml:space="preserve"> €</t>
    </r>
  </si>
  <si>
    <r>
      <rPr>
        <b/>
        <sz val="10"/>
        <color rgb="FF92D050"/>
        <rFont val="Calibri"/>
        <family val="2"/>
      </rPr>
      <t>7,10</t>
    </r>
    <r>
      <rPr>
        <b/>
        <sz val="10"/>
        <color theme="1"/>
        <rFont val="Calibri"/>
        <family val="2"/>
      </rPr>
      <t>+</t>
    </r>
    <r>
      <rPr>
        <b/>
        <sz val="10"/>
        <color rgb="FFFF0000"/>
        <rFont val="Calibri"/>
        <family val="2"/>
      </rPr>
      <t>11,75</t>
    </r>
    <r>
      <rPr>
        <b/>
        <sz val="10"/>
        <color theme="1"/>
        <rFont val="Calibri"/>
        <family val="2"/>
      </rPr>
      <t xml:space="preserve">= </t>
    </r>
    <r>
      <rPr>
        <b/>
        <sz val="10"/>
        <color rgb="FFFF0000"/>
        <rFont val="Calibri"/>
        <family val="2"/>
      </rPr>
      <t xml:space="preserve">18,85 </t>
    </r>
    <r>
      <rPr>
        <b/>
        <sz val="10"/>
        <color theme="1"/>
        <rFont val="Calibri"/>
        <family val="2"/>
      </rPr>
      <t>€</t>
    </r>
  </si>
  <si>
    <r>
      <rPr>
        <sz val="8"/>
        <color rgb="FF92D050"/>
        <rFont val="Calibri"/>
        <family val="2"/>
        <scheme val="minor"/>
      </rPr>
      <t>grün</t>
    </r>
    <r>
      <rPr>
        <sz val="8"/>
        <color theme="1"/>
        <rFont val="Calibri"/>
        <family val="2"/>
        <scheme val="minor"/>
      </rPr>
      <t xml:space="preserve"> = unverändert</t>
    </r>
  </si>
  <si>
    <r>
      <rPr>
        <sz val="8"/>
        <color rgb="FFFF0000"/>
        <rFont val="Calibri"/>
        <family val="2"/>
        <scheme val="minor"/>
      </rPr>
      <t>rot</t>
    </r>
    <r>
      <rPr>
        <sz val="8"/>
        <color theme="1"/>
        <rFont val="Calibri"/>
        <family val="2"/>
        <scheme val="minor"/>
      </rPr>
      <t xml:space="preserve"> = BAP</t>
    </r>
  </si>
  <si>
    <r>
      <rPr>
        <b/>
        <sz val="10"/>
        <color rgb="FF92D050"/>
        <rFont val="Calibri"/>
        <family val="2"/>
      </rPr>
      <t>15,00</t>
    </r>
    <r>
      <rPr>
        <b/>
        <sz val="10"/>
        <color theme="1"/>
        <rFont val="Calibri"/>
        <family val="2"/>
      </rPr>
      <t>+</t>
    </r>
    <r>
      <rPr>
        <b/>
        <sz val="10"/>
        <color rgb="FF92D050"/>
        <rFont val="Calibri"/>
        <family val="2"/>
      </rPr>
      <t>1,30</t>
    </r>
    <r>
      <rPr>
        <b/>
        <sz val="10"/>
        <color theme="1"/>
        <rFont val="Calibri"/>
        <family val="2"/>
      </rPr>
      <t xml:space="preserve">= </t>
    </r>
    <r>
      <rPr>
        <b/>
        <sz val="10"/>
        <color rgb="FF92D050"/>
        <rFont val="Calibri"/>
        <family val="2"/>
      </rPr>
      <t>16,30</t>
    </r>
    <r>
      <rPr>
        <b/>
        <sz val="10"/>
        <color theme="1"/>
        <rFont val="Calibri"/>
        <family val="2"/>
      </rPr>
      <t xml:space="preserve"> €</t>
    </r>
  </si>
  <si>
    <r>
      <rPr>
        <b/>
        <sz val="10"/>
        <color rgb="FF92D050"/>
        <rFont val="Calibri"/>
        <family val="2"/>
      </rPr>
      <t>9,50</t>
    </r>
    <r>
      <rPr>
        <b/>
        <sz val="10"/>
        <color theme="1"/>
        <rFont val="Calibri"/>
        <family val="2"/>
      </rPr>
      <t>+</t>
    </r>
    <r>
      <rPr>
        <b/>
        <sz val="10"/>
        <color rgb="FFFF0000"/>
        <rFont val="Calibri"/>
        <family val="2"/>
      </rPr>
      <t>11,75</t>
    </r>
    <r>
      <rPr>
        <b/>
        <sz val="10"/>
        <color theme="1"/>
        <rFont val="Calibri"/>
        <family val="2"/>
      </rPr>
      <t xml:space="preserve">= </t>
    </r>
    <r>
      <rPr>
        <b/>
        <sz val="10"/>
        <color rgb="FFFF0000"/>
        <rFont val="Calibri"/>
        <family val="2"/>
      </rPr>
      <t xml:space="preserve">21,25 </t>
    </r>
    <r>
      <rPr>
        <b/>
        <sz val="10"/>
        <color theme="1"/>
        <rFont val="Calibri"/>
        <family val="2"/>
      </rPr>
      <t>€</t>
    </r>
  </si>
  <si>
    <t xml:space="preserve">85% max. 85 € für besondere Maßnahmen zur Schmerzausschaltung: z.B. Akupunktur, Analgo-Sedierung (Dämmerschlaf), Hypnose, Lachgas-Sedierung, Vollnarkose.
Hightech-Leistungen wie z. B. 
DENTAL-LASER, CEREC, Digitale, Volumentomographie, VECTOR, PACT, OP-Mikroskop, DNA-Test, DROS-Schiene, INVISALIGN-Therapie, Schmerztherapie &amp; Narkose
Innovationsgarantie:
Zukünftig neu hinzukommende medizinisch notwendige zahnärztliche oder kieferorthopädische Heilbehandlungsmaßnahmen
gemäß GOZ/GOÄ sind im tariflichen Umfang mitversichert.
Zukunfts-Garantie für neue Entwicklungen 
Entfallen in Zukunft die Festzuschüsse für Zahnersatz in der GKV (z.B. weil sie aus dem Leistungskatalog gestrichen werden) garantieren wir die definierten Leistungen unverändert.
Verkürzte Zahnstaffel: Bei Wechsel aus einem vergleichbaren Zahntarif (mind. 80% tarifliche Erstattung für Zahnersatz) wird die bereits zurückgelegte Versicherungsdauer </t>
  </si>
  <si>
    <t xml:space="preserve">auf die Zahnstaffel angerechnet. </t>
  </si>
  <si>
    <t>100%,  für besondere Maßnahmen zur Schmerzlinderung: Analgo-Sedierung (Dämmerschlaf), Vollnarkose, Lachgas-Sedierung, Akupunktur, Hypnose
Zahnaufhellung (z.B.)  Bleaching, 100 % max. 200 € alle 2 Jahre
Verkürzte Zahnstaffel: Wenn in den letzten sechs Monaten vor Abschluss des Vertrages eine Zahnersatzversicherung bei einem anderen Versicherer bestand, gilt eine verkürzte Zahnstaffel:
1.500 € im 1. KJ
3.000 € im 1.-2. KJ
ab 3. KJ keine 
Innovationsgarantie: Sämtliche Zahnersatzmaßnahmen sind versichert, auch solche die es heute noch nicht gibt. Ihr Vers.Schutz passt sich automatisch an die neuen Gegebenheiten an. 
'Zukunftsgarantie: Die GKV und Heilfürsorge orientieren sich beim Zahnersatz am vorliegenden Befund. Daraus ergibt sich ein Festzuschuss, den wir als Vorleistung berücksichtigen. 'Die Leistungen können sich ändern. Sie erhalten von uns unverändert die Leistungen im tariflich vereinbarten</t>
  </si>
  <si>
    <t>Umfang.</t>
  </si>
  <si>
    <t>Mehr ZAHN80 + 
Mehr Zahnvorsorge Bonus</t>
  </si>
  <si>
    <r>
      <t>80%</t>
    </r>
    <r>
      <rPr>
        <vertAlign val="superscript"/>
        <sz val="10"/>
        <rFont val="Calibri"/>
        <family val="2"/>
        <scheme val="minor"/>
      </rPr>
      <t xml:space="preserve">(2)
</t>
    </r>
    <r>
      <rPr>
        <sz val="10"/>
        <rFont val="Calibri"/>
        <family val="2"/>
        <scheme val="minor"/>
      </rPr>
      <t/>
    </r>
  </si>
  <si>
    <r>
      <t xml:space="preserve">80% </t>
    </r>
    <r>
      <rPr>
        <vertAlign val="superscript"/>
        <sz val="10"/>
        <rFont val="Calibri"/>
        <family val="2"/>
        <scheme val="minor"/>
      </rPr>
      <t>(2)</t>
    </r>
    <r>
      <rPr>
        <sz val="10"/>
        <rFont val="Calibri"/>
        <family val="2"/>
        <scheme val="minor"/>
      </rPr>
      <t>, bis Zahn 8</t>
    </r>
  </si>
  <si>
    <r>
      <t>80%</t>
    </r>
    <r>
      <rPr>
        <vertAlign val="superscript"/>
        <sz val="10"/>
        <rFont val="Calibri"/>
        <family val="2"/>
        <scheme val="minor"/>
      </rPr>
      <t>(2)</t>
    </r>
    <r>
      <rPr>
        <sz val="10"/>
        <rFont val="Calibri"/>
        <family val="2"/>
        <scheme val="minor"/>
      </rPr>
      <t xml:space="preserve">                                                      nur bei Zahnersatz                              </t>
    </r>
  </si>
  <si>
    <t>100%  (²)  bis zum 21. Lebensjahr bis max. Gesamterstattung 2000 €, Altersgrenze entfällt bei Unfall, 
Leistungsstaffel in den ersten beiden KJ max. 300 €</t>
  </si>
  <si>
    <t xml:space="preserve">Mehr ZAHN80:
Erstattung für Zahnersatz max.
- 1.500,-EUR im 1.Kalenderjahr
- 3.000,-EUR im 1.-2.Kalenderjahr
- 4.500,-EUR im 1.-3.Kalenderjahr
- 6.000,-EUR im 1.-4.Kalenderjahr.
Ab dem 5. Jahr ohne Zahnstaffel-Begrenzung                                     Wenn in den letzten 6 Monaten vor Abschluss des Vertrages eine Zahnersatzversicherung bei einem anderen VR bestand, gilt eine verkürzte Zahnstaffel:                              - 1.500,-EUR im 1.Kalenderjahr
- 3.000,-EUR im 1.-2.Kalenderjahr ZAHNVB:
Erstattung für Kieferorthopädie max.
- 150,-EUR im 1.Kalenderjahr
- 300,-EUR im 1.-2.Kalenderjahr.
Ab dem 3. Jahr ohne Zahnstaffel-Begrenzung.                                           ACHTUNG reduzierte Zahnstaffel bei fehlenden Zähnen!                     Summengrenze entfällt bei Unfall  </t>
  </si>
  <si>
    <t xml:space="preserve">ja, 3 Gesundheitsfragen
reduzierte Zahnstaffel bei fehlenden Zähnen für fehlende Zähne:
bei 2 fehlenden Zähnen:
250  € im 1. KJ
500 € im 2. KJ
750 € im 3. KJ
bei 3 fehlenden Zähnen:
125 € im 1. KJ
250 € im 2. KJ
375 € im 3. KJ
Entfall bei Unfall
Tarif ZAHNNVB ohne Gesundheitsprüfung
</t>
  </si>
  <si>
    <r>
      <t xml:space="preserve">1.500 € im 1. VJ
3.000 € im 1. - 2. VJ 
4.500 € im 1. - 3. VJ 
6.000 € im 1.-4. VJ 
Keine Anrechnung PZR auf Zahnstaffel
Summenbegrenzung entfällt bei Unfall
</t>
    </r>
    <r>
      <rPr>
        <b/>
        <sz val="10"/>
        <rFont val="Calibri"/>
        <family val="2"/>
        <scheme val="minor"/>
      </rPr>
      <t xml:space="preserve">
Verkürzte Zahnstaffel:</t>
    </r>
    <r>
      <rPr>
        <sz val="10"/>
        <rFont val="Calibri"/>
        <family val="2"/>
        <scheme val="minor"/>
      </rPr>
      <t xml:space="preserve"> Bei Wechsel aus einem vergleichbaren Zahntarif (mind. 90% tarifliche Erstattung für Zahnersatz) wird die bereits zurückgelegte Versicherungsdauer auf die Zahnstaffel angerechnet</t>
    </r>
  </si>
  <si>
    <r>
      <t xml:space="preserve">1.000 € im 1. VJ
2.000 € im 1. - 2. VJ 
3.000 € im 1. - 3. VJ 
4.000 € im 1.-4. VJ 
Keine Anrechnung PZR auf Zahnstaffel
Summenbegrenzung entfällt bei Unfall
</t>
    </r>
    <r>
      <rPr>
        <b/>
        <sz val="10"/>
        <rFont val="Calibri"/>
        <family val="2"/>
        <scheme val="minor"/>
      </rPr>
      <t xml:space="preserve">Verkürzte Zahnstaffel: </t>
    </r>
    <r>
      <rPr>
        <sz val="10"/>
        <rFont val="Calibri"/>
        <family val="2"/>
        <scheme val="minor"/>
      </rPr>
      <t>Bei Wechsel aus einem vergleichbaren Zahntarif (mind. 90% tarifliche Erstattung für Zahnersatz) wird die bereits zurückgelegte Versicherungsdauer auf die Zahnstaffel angerechnet</t>
    </r>
  </si>
  <si>
    <r>
      <t xml:space="preserve">900 €  im 1. VJ
1.800 € im 1. - 2. VJ
2.700 € im 1. - 3. VJ
3.600 € im 1. - 4. VJ
Keine Anrechnung PZR auf Zahnstaffel
Summenbegrenzung entfällt bei Unfall
</t>
    </r>
    <r>
      <rPr>
        <b/>
        <sz val="10"/>
        <rFont val="Calibri"/>
        <family val="2"/>
        <scheme val="minor"/>
      </rPr>
      <t>Verkürzte Zahnstaffel:</t>
    </r>
    <r>
      <rPr>
        <sz val="10"/>
        <rFont val="Calibri"/>
        <family val="2"/>
        <scheme val="minor"/>
      </rPr>
      <t xml:space="preserve"> Bei Wechsel aus einem vergleichbaren Zahntarif (mind. 90% tarifliche Erstattung für Zahnersatz) wird die bereits zurückgelegte Versicherungsdauer auf die Zahnstaffel angerechnet</t>
    </r>
  </si>
  <si>
    <t>Sehr Gut (1,6)</t>
  </si>
  <si>
    <t xml:space="preserve">ja, 3 Gesundheitsfragen
reduzierte Zahnstaffel bei fehlenden Zähnen für fehlende Zähne:
bei 2 fehlenden Zähnen:
250  € im 1. KJ
500 € im 2. KJ
750 € im 3. KJ
bei 3 fehlenden Zähnen:
125 € im 1. KJ
250 € im 2. KJ
375 € im 3. KJ
Entfall bei Unfall                                 Tarif ZAHNNVB ohne Gesundheitsprüfung
</t>
  </si>
  <si>
    <r>
      <rPr>
        <sz val="8"/>
        <color rgb="FF92D050"/>
        <rFont val="Calibri"/>
        <family val="2"/>
        <scheme val="minor"/>
      </rPr>
      <t>grün</t>
    </r>
    <r>
      <rPr>
        <sz val="8"/>
        <color theme="1"/>
        <rFont val="Calibri"/>
        <family val="2"/>
        <scheme val="minor"/>
      </rPr>
      <t xml:space="preserve"> = Beitragsvorteil</t>
    </r>
  </si>
  <si>
    <t>15,00+0,70= 15,70€</t>
  </si>
  <si>
    <r>
      <t>4,60</t>
    </r>
    <r>
      <rPr>
        <b/>
        <sz val="10"/>
        <color rgb="FF000000"/>
        <rFont val="Calibri"/>
        <family val="2"/>
      </rPr>
      <t>+</t>
    </r>
    <r>
      <rPr>
        <b/>
        <sz val="10"/>
        <color rgb="FFFF0000"/>
        <rFont val="Calibri"/>
        <family val="2"/>
      </rPr>
      <t>11,75</t>
    </r>
    <r>
      <rPr>
        <b/>
        <sz val="10"/>
        <color rgb="FF000000"/>
        <rFont val="Calibri"/>
        <family val="2"/>
      </rPr>
      <t xml:space="preserve">= </t>
    </r>
    <r>
      <rPr>
        <b/>
        <sz val="10"/>
        <color rgb="FFFF0000"/>
        <rFont val="Calibri"/>
        <family val="2"/>
      </rPr>
      <t xml:space="preserve">16,35 </t>
    </r>
    <r>
      <rPr>
        <b/>
        <sz val="10"/>
        <color rgb="FF000000"/>
        <rFont val="Calibri"/>
        <family val="2"/>
      </rPr>
      <t>€</t>
    </r>
  </si>
  <si>
    <r>
      <t>10,60</t>
    </r>
    <r>
      <rPr>
        <b/>
        <sz val="10"/>
        <color rgb="FF000000"/>
        <rFont val="Calibri"/>
        <family val="2"/>
      </rPr>
      <t>+</t>
    </r>
    <r>
      <rPr>
        <b/>
        <sz val="10"/>
        <color rgb="FFFF0000"/>
        <rFont val="Calibri"/>
        <family val="2"/>
      </rPr>
      <t>11,75</t>
    </r>
    <r>
      <rPr>
        <b/>
        <sz val="10"/>
        <color rgb="FF000000"/>
        <rFont val="Calibri"/>
        <family val="2"/>
      </rPr>
      <t xml:space="preserve">= </t>
    </r>
    <r>
      <rPr>
        <b/>
        <sz val="10"/>
        <color rgb="FFFF0000"/>
        <rFont val="Calibri"/>
        <family val="2"/>
      </rPr>
      <t xml:space="preserve">22,35 </t>
    </r>
    <r>
      <rPr>
        <b/>
        <sz val="10"/>
        <color rgb="FF000000"/>
        <rFont val="Calibri"/>
        <family val="2"/>
      </rPr>
      <t>€</t>
    </r>
  </si>
  <si>
    <r>
      <t>15,90</t>
    </r>
    <r>
      <rPr>
        <b/>
        <sz val="10"/>
        <color rgb="FF000000"/>
        <rFont val="Calibri"/>
        <family val="2"/>
      </rPr>
      <t>+</t>
    </r>
    <r>
      <rPr>
        <b/>
        <sz val="10"/>
        <color rgb="FFFF0000"/>
        <rFont val="Calibri"/>
        <family val="2"/>
      </rPr>
      <t>11,75</t>
    </r>
    <r>
      <rPr>
        <b/>
        <sz val="10"/>
        <color rgb="FF000000"/>
        <rFont val="Calibri"/>
        <family val="2"/>
      </rPr>
      <t xml:space="preserve">= </t>
    </r>
    <r>
      <rPr>
        <b/>
        <sz val="10"/>
        <color rgb="FFFF0000"/>
        <rFont val="Calibri"/>
        <family val="2"/>
      </rPr>
      <t>27,65</t>
    </r>
    <r>
      <rPr>
        <b/>
        <sz val="10"/>
        <color rgb="FF000000"/>
        <rFont val="Calibri"/>
        <family val="2"/>
      </rPr>
      <t xml:space="preserve"> €</t>
    </r>
  </si>
  <si>
    <r>
      <t>23,90</t>
    </r>
    <r>
      <rPr>
        <b/>
        <sz val="10"/>
        <color rgb="FF000000"/>
        <rFont val="Calibri"/>
        <family val="2"/>
      </rPr>
      <t>+</t>
    </r>
    <r>
      <rPr>
        <b/>
        <sz val="10"/>
        <color rgb="FFFF0000"/>
        <rFont val="Calibri"/>
        <family val="2"/>
      </rPr>
      <t>11,75</t>
    </r>
    <r>
      <rPr>
        <b/>
        <sz val="10"/>
        <color rgb="FF000000"/>
        <rFont val="Calibri"/>
        <family val="2"/>
      </rPr>
      <t xml:space="preserve">= </t>
    </r>
    <r>
      <rPr>
        <b/>
        <sz val="10"/>
        <color rgb="FFFF0000"/>
        <rFont val="Calibri"/>
        <family val="2"/>
      </rPr>
      <t xml:space="preserve">35,65 </t>
    </r>
    <r>
      <rPr>
        <b/>
        <sz val="10"/>
        <color rgb="FF000000"/>
        <rFont val="Calibri"/>
        <family val="2"/>
      </rPr>
      <t>€</t>
    </r>
  </si>
  <si>
    <r>
      <t>29,20</t>
    </r>
    <r>
      <rPr>
        <b/>
        <sz val="10"/>
        <color rgb="FF000000"/>
        <rFont val="Calibri"/>
        <family val="2"/>
      </rPr>
      <t>+</t>
    </r>
    <r>
      <rPr>
        <b/>
        <sz val="10"/>
        <color rgb="FFFF0000"/>
        <rFont val="Calibri"/>
        <family val="2"/>
      </rPr>
      <t>11,75</t>
    </r>
    <r>
      <rPr>
        <b/>
        <sz val="10"/>
        <color rgb="FF000000"/>
        <rFont val="Calibri"/>
        <family val="2"/>
      </rPr>
      <t xml:space="preserve">= </t>
    </r>
    <r>
      <rPr>
        <b/>
        <sz val="10"/>
        <color rgb="FF00B050"/>
        <rFont val="Calibri"/>
        <family val="2"/>
      </rPr>
      <t>40,95 €</t>
    </r>
  </si>
  <si>
    <t>15,00+1,00= 16,00€</t>
  </si>
  <si>
    <r>
      <rPr>
        <b/>
        <sz val="10"/>
        <color rgb="FF92D050"/>
        <rFont val="Calibri"/>
        <family val="2"/>
      </rPr>
      <t>16,80</t>
    </r>
    <r>
      <rPr>
        <b/>
        <sz val="10"/>
        <color theme="1"/>
        <rFont val="Calibri"/>
        <family val="2"/>
      </rPr>
      <t>+</t>
    </r>
    <r>
      <rPr>
        <b/>
        <sz val="10"/>
        <color rgb="FFFF0000"/>
        <rFont val="Calibri"/>
        <family val="2"/>
      </rPr>
      <t>11,75</t>
    </r>
    <r>
      <rPr>
        <b/>
        <sz val="10"/>
        <color theme="1"/>
        <rFont val="Calibri"/>
        <family val="2"/>
      </rPr>
      <t xml:space="preserve">= </t>
    </r>
    <r>
      <rPr>
        <b/>
        <sz val="10"/>
        <color rgb="FF92D050"/>
        <rFont val="Calibri"/>
        <family val="2"/>
      </rPr>
      <t>28,55</t>
    </r>
    <r>
      <rPr>
        <b/>
        <sz val="10"/>
        <color rgb="FFFF0000"/>
        <rFont val="Calibri"/>
        <family val="2"/>
      </rPr>
      <t xml:space="preserve"> </t>
    </r>
    <r>
      <rPr>
        <b/>
        <sz val="10"/>
        <color theme="1"/>
        <rFont val="Calibri"/>
        <family val="2"/>
      </rPr>
      <t>€</t>
    </r>
  </si>
  <si>
    <r>
      <rPr>
        <b/>
        <sz val="10"/>
        <color rgb="FF92D050"/>
        <rFont val="Calibri"/>
        <family val="2"/>
      </rPr>
      <t>25,10</t>
    </r>
    <r>
      <rPr>
        <b/>
        <sz val="10"/>
        <color theme="1"/>
        <rFont val="Calibri"/>
        <family val="2"/>
      </rPr>
      <t>+</t>
    </r>
    <r>
      <rPr>
        <b/>
        <sz val="10"/>
        <color rgb="FFFF0000"/>
        <rFont val="Calibri"/>
        <family val="2"/>
      </rPr>
      <t>11,75</t>
    </r>
    <r>
      <rPr>
        <b/>
        <sz val="10"/>
        <color theme="1"/>
        <rFont val="Calibri"/>
        <family val="2"/>
      </rPr>
      <t xml:space="preserve">= </t>
    </r>
    <r>
      <rPr>
        <b/>
        <sz val="10"/>
        <color rgb="FF92D050"/>
        <rFont val="Calibri"/>
        <family val="2"/>
      </rPr>
      <t>36,85</t>
    </r>
    <r>
      <rPr>
        <b/>
        <sz val="10"/>
        <color theme="1"/>
        <rFont val="Calibri"/>
        <family val="2"/>
      </rPr>
      <t xml:space="preserve"> €</t>
    </r>
  </si>
  <si>
    <r>
      <rPr>
        <b/>
        <sz val="10"/>
        <color rgb="FF92D050"/>
        <rFont val="Calibri"/>
        <family val="2"/>
      </rPr>
      <t>37,50</t>
    </r>
    <r>
      <rPr>
        <b/>
        <sz val="10"/>
        <color theme="1"/>
        <rFont val="Calibri"/>
        <family val="2"/>
      </rPr>
      <t>+</t>
    </r>
    <r>
      <rPr>
        <b/>
        <sz val="10"/>
        <color rgb="FFFF0000"/>
        <rFont val="Calibri"/>
        <family val="2"/>
      </rPr>
      <t>11,75</t>
    </r>
    <r>
      <rPr>
        <b/>
        <sz val="10"/>
        <color theme="1"/>
        <rFont val="Calibri"/>
        <family val="2"/>
      </rPr>
      <t xml:space="preserve">= </t>
    </r>
    <r>
      <rPr>
        <b/>
        <sz val="10"/>
        <color rgb="FF92D050"/>
        <rFont val="Calibri"/>
        <family val="2"/>
      </rPr>
      <t>49,25</t>
    </r>
    <r>
      <rPr>
        <b/>
        <sz val="10"/>
        <color rgb="FFFF0000"/>
        <rFont val="Calibri"/>
        <family val="2"/>
      </rPr>
      <t xml:space="preserve"> </t>
    </r>
    <r>
      <rPr>
        <b/>
        <sz val="10"/>
        <color theme="1"/>
        <rFont val="Calibri"/>
        <family val="2"/>
      </rPr>
      <t>€</t>
    </r>
  </si>
  <si>
    <r>
      <rPr>
        <b/>
        <sz val="10"/>
        <color rgb="FF92D050"/>
        <rFont val="Calibri"/>
        <family val="2"/>
      </rPr>
      <t>45,70</t>
    </r>
    <r>
      <rPr>
        <b/>
        <sz val="10"/>
        <color theme="1"/>
        <rFont val="Calibri"/>
        <family val="2"/>
      </rPr>
      <t>+</t>
    </r>
    <r>
      <rPr>
        <b/>
        <sz val="10"/>
        <color rgb="FFFF0000"/>
        <rFont val="Calibri"/>
        <family val="2"/>
      </rPr>
      <t>11,75</t>
    </r>
    <r>
      <rPr>
        <b/>
        <sz val="10"/>
        <color theme="1"/>
        <rFont val="Calibri"/>
        <family val="2"/>
      </rPr>
      <t xml:space="preserve">= </t>
    </r>
    <r>
      <rPr>
        <b/>
        <sz val="10"/>
        <color rgb="FF92D050"/>
        <rFont val="Calibri"/>
        <family val="2"/>
      </rPr>
      <t>57,45</t>
    </r>
    <r>
      <rPr>
        <b/>
        <sz val="10"/>
        <color theme="1"/>
        <rFont val="Calibri"/>
        <family val="2"/>
      </rPr>
      <t xml:space="preserve"> €</t>
    </r>
  </si>
  <si>
    <t>Umfang.
Die Leistungen können sich ändern. Sie erhalten von uns unverändert die Leistungen im tariflich vereinbarten Umfang.</t>
  </si>
  <si>
    <t>seit 09/2023</t>
  </si>
  <si>
    <t>09/2023</t>
  </si>
  <si>
    <t xml:space="preserve">100%, max. 80 € p.a.
</t>
  </si>
  <si>
    <r>
      <rPr>
        <sz val="10"/>
        <rFont val="Calibri"/>
        <family val="2"/>
        <scheme val="minor"/>
      </rPr>
      <t xml:space="preserve">75% </t>
    </r>
    <r>
      <rPr>
        <vertAlign val="superscript"/>
        <sz val="10"/>
        <rFont val="Calibri"/>
        <family val="2"/>
        <scheme val="minor"/>
      </rPr>
      <t>(2)</t>
    </r>
    <r>
      <rPr>
        <sz val="10"/>
        <rFont val="Calibri"/>
        <family val="2"/>
        <scheme val="minor"/>
      </rPr>
      <t xml:space="preserve"> </t>
    </r>
    <r>
      <rPr>
        <sz val="10"/>
        <color rgb="FFFF0000"/>
        <rFont val="Calibri"/>
        <family val="2"/>
        <scheme val="minor"/>
      </rPr>
      <t xml:space="preserve">
</t>
    </r>
  </si>
  <si>
    <t>ja
Riskozuschlag (40% je fehlenden Zahn)
Ablehnung ab dem 4. fehlenden Zahn</t>
  </si>
  <si>
    <t>ja
veränderte Zahnstaffel ab dem 2. fehlenden Zahn
Ablehnung ab dem 4. fehlenden Zahn</t>
  </si>
  <si>
    <t>900 €  im 1. VJ
1.800 € im 1. - 2. VJ
2.700 € im 1. - 3. VJ
3.600 € im 1.-4. VJ
Keine Anrechnung PZR auf Zahnstaffel
Summenbegrenzung entfällt bei Unfall
keine Anrechnung der Vorversicherung auf Zahnstaffel</t>
  </si>
  <si>
    <r>
      <t xml:space="preserve">500 €  im 1. VJ
1.000 € im 1. - 2. VJ
1.500 € im 1. - 3. VJ
2.000 € im 1.-4. VJ
Keine Anrechnung PZR auf Zahnstaffel
Summenbegrenzung entfällt bei Unfall
</t>
    </r>
    <r>
      <rPr>
        <b/>
        <sz val="10"/>
        <rFont val="Calibri"/>
        <family val="2"/>
        <scheme val="minor"/>
      </rPr>
      <t>Verkürzte Zahnstaffel:</t>
    </r>
    <r>
      <rPr>
        <sz val="10"/>
        <rFont val="Calibri"/>
        <family val="2"/>
        <scheme val="minor"/>
      </rPr>
      <t xml:space="preserve"> Bei Wechsel aus einem  Zahntarif (mind. 50% tarifliche Erstattung für Zahnersatz) wird die bereits zurückgelegte Versicherungsdauer auf die Zahnstaffel angerechnet</t>
    </r>
  </si>
  <si>
    <t>2 Versicherungsjahre
(VJ ist nicht KJ!)</t>
  </si>
  <si>
    <t>100% für prof. Zahnreinigung                        nach der Nummer 1040 (GOZ) bis zu zweimal im Kalenderjahr</t>
  </si>
  <si>
    <t>100%, max. 100 € pro Behandlung und 150 € Tarifleistung pro KJ Gesamtleistung</t>
  </si>
  <si>
    <t>ja
Riskozuschlag (40% je fehlenden Zahn)
Ablehnung ab dem 4. fehlenden Zahn
Versichert werden nur Personen, die bei Vertragsabschluss nicht mehr als 
3 fehlende Zähne haben und keine herausnehmbare Teil- oder Vollprothese tragen, Außerdem darf während der letzten 3 Jahre keine der folgenden Erkrankungen bestanden haben oder bestehen: Parodontose, Parodontitis, Zahnschmelz-Abbau, -Erosion oder -Anomalie, Zahn- oder Gebissanomalie, Kiefergelenkserkrankung</t>
  </si>
  <si>
    <t>nein,
kein Versicherungsschutz für bei VB bereits
 angeratene oder begonnene Behandlungen
Versichert werden nur Personen, die bei Vertragsabschluss nicht mehr als 
3 fehlende Zähne haben und keine herausnehmbare Teil- oder Vollprothese tragen, Außerdem darf während der letzten 3 Jahre keine der folgenden Erkrankungen bestanden haben oder bestehen: Parodontose, Parodontitis, Zahnschmelz-Abbau, -Erosion oder -Anomalie, Zahn- oder Gebissanomalie, Kiefergelenkserkrankung</t>
  </si>
  <si>
    <t>HEB bei 0 oder 1 fehlendem Zahn:
1.250 € im 1. KJ
2.500 € im 1. - 2. KJ
3.750 € im 1. - 3. KJ
5.000 € im 1. - 4. KJ
HEB bei 2 oder 3 fehlenden Zähnen:
300 € im 1. KJ
600 € im 1. - 2. KJ
900 € im 1. - 3. KJ
1.200 € im 1. - 4. KJ
Keine Anrechnung PZR auf Zahnstaffel
Summenbegrenzung entfällt bei Unfall</t>
  </si>
  <si>
    <t>Haben Sie fehlende Zähne die noch nicht ersetzt sind, ist angeraten einen Zahn oder
mehrere Zähne zu ziehen oder haben Sie Zahnersatz älter als 10 Jahre? 
Besteht eine herausnehmbare Teil- oder Vollprothese?
Besteht oder bestand in den letzten 3 Jahren eine/mehrere der folgenden Erkrankungen: Parodontose/Parodontitis oder Zahnschmelzdefekt?
(Nicht anzugeben sind Karies oder eine Aufbissschiene wegen Zähneknirschen)</t>
  </si>
  <si>
    <t xml:space="preserve">Fehlen Zähne (außer Weisheitszähne, Milchzähne und Lückenschluss), die noch nicht ersetzt sind?
Besteht eine herausnehmbare Teil- oder Vollprothese?
Besteht oder bestand in den letzten 3 Jahren eine/mehrere der folgenden Erkrankungen: Parodontose/Parodontitis oder Zahnschmelzdefekt?
(Nicht anzugeben sind Karies oder eine Aufbissschiene wegen Zähneknirschen)
</t>
  </si>
  <si>
    <t>100%, max. 100 € pro Behandlung und 200 € Tarifleistung pro KJ Gesamtleistung</t>
  </si>
  <si>
    <t>Vorlagepflicht Heil- und Kostenplan vor Behandlungsbeginn</t>
  </si>
  <si>
    <t>bei keinem oder einem fehlenden Zahn:
1.250 € im 1.KJ 
2.500 € im 1.-2. KJ
3.750 € im 1.-3. KJ
5.000 € im 1.-4. KJ
bei zwei oder drei fehlenden Zähnen:
300 € im 1.KJ 
600 € im 1.-2. KJ
900 € im 1.-3. KJ
1.200 € im 1.-4. KJ
Keine Anrechnung PZR auf Zahnstaffel
Summenbegrenzung entfällt bei Unfall</t>
  </si>
  <si>
    <r>
      <t xml:space="preserve">bei keinem oder einem fehlenden Zahn:
1.500 € im 1.KJ 
3.000 € im 1.-2. KJ
4.500 € im 1.-3. KJ
6.000 € im 1.-4. KJ
bei zwei oder drei fehlenden Zähnen:
300 € im 1.KJ 
600 € im 1.-2. KJ
900 € im 1.-3. KJ
1.200 € im 1.-4. KJ
Keine Anrechnung PZR auf Zahnstaffel
Summenbegrenzung entfällt bei Unfall
</t>
    </r>
    <r>
      <rPr>
        <b/>
        <sz val="10"/>
        <color theme="1"/>
        <rFont val="Calibri"/>
        <family val="2"/>
        <scheme val="minor"/>
      </rPr>
      <t>Verkürzte Zahnstaffel:</t>
    </r>
    <r>
      <rPr>
        <sz val="10"/>
        <color theme="1"/>
        <rFont val="Calibri"/>
        <family val="2"/>
        <scheme val="minor"/>
      </rPr>
      <t xml:space="preserve">Besteht für die versicherte Person bis zum Versicherungsbeginn des Tarifs ZAHN Prestige Plus ein identischer Versicherungsschutz oder seit mindestens 3 Jahren eine ZahnZusatzversicherung mit geringerem Leistungsumfang bei
einem anderen privaten Krankenversicherungsunternehmen,
verzichten wir auf die Leistungsbegrenzung im vierten Kalenderjahr.
</t>
    </r>
  </si>
  <si>
    <r>
      <rPr>
        <b/>
        <sz val="10"/>
        <color theme="1"/>
        <rFont val="Calibri"/>
        <family val="2"/>
        <scheme val="minor"/>
      </rPr>
      <t>Verkürzte Zahnstaffel:</t>
    </r>
    <r>
      <rPr>
        <sz val="10"/>
        <color theme="1"/>
        <rFont val="Calibri"/>
        <family val="2"/>
        <scheme val="minor"/>
      </rPr>
      <t xml:space="preserve"> Bei Wechsel aus einem vergleichbaren Zahntarif (mind. 80% tarifliche Erstattung für Zahnersatz) wird die bereits zurückgelegte Versicherungsdauer auf die Zahnstaffel angerechnet.</t>
    </r>
  </si>
  <si>
    <r>
      <rPr>
        <b/>
        <sz val="10"/>
        <rFont val="Calibri"/>
        <family val="2"/>
        <scheme val="minor"/>
      </rPr>
      <t>Verkürzte Zahnstaffel:</t>
    </r>
    <r>
      <rPr>
        <sz val="10"/>
        <rFont val="Calibri"/>
        <family val="2"/>
        <scheme val="minor"/>
      </rPr>
      <t xml:space="preserve">                       Für versicherte Personen, für die bis zum Versicherungsbeginn dieses Tarifs nachweislich seit mindestens 12 Monaten ununterbrochen eine Versicherung mit Leistungen für privatzahnärztlichen Zahnersatz </t>
    </r>
    <r>
      <rPr>
        <b/>
        <sz val="10"/>
        <rFont val="Calibri"/>
        <family val="2"/>
        <scheme val="minor"/>
      </rPr>
      <t xml:space="preserve">(unabhängig von der Leistungshöhe) </t>
    </r>
    <r>
      <rPr>
        <sz val="10"/>
        <rFont val="Calibri"/>
        <family val="2"/>
        <scheme val="minor"/>
      </rPr>
      <t>bei einem anderen Versicherer bestand, entfällt der Erstattungshöchstbetrag im 3. Versicherungsjahr.</t>
    </r>
  </si>
  <si>
    <r>
      <rPr>
        <b/>
        <sz val="10"/>
        <color theme="1"/>
        <rFont val="Calibri"/>
        <family val="2"/>
        <scheme val="minor"/>
      </rPr>
      <t>Verkürzte Zahnstaffel:</t>
    </r>
    <r>
      <rPr>
        <sz val="10"/>
        <color theme="1"/>
        <rFont val="Calibri"/>
        <family val="2"/>
        <scheme val="minor"/>
      </rPr>
      <t xml:space="preserve"> Bei Wechsel aus einem  Zahntarif (mind. 90% tarifliche Erstattung für Zahnersatz) wird die bereits zurückgelegte Versicherungsdauer auf die Zahnstaffel angerechnet</t>
    </r>
  </si>
  <si>
    <t>ZAHN Prestige Regional</t>
  </si>
  <si>
    <t>100%, für besondere Maßnahmen zur Schmerzausschaltung: Analgo-Sedierung (Dämmerschlaf), Vollnarkose, Lachgas-Sedierung, Akupunktur, Hypnose
100% der Aufwendungen bis maximal 60,00
EUR für den Bezug einer elektrischen Zahnbürste nach den Vorgaben der BA die Bayerische Allgemeine Versicherung AG.</t>
  </si>
  <si>
    <t>Regionalklasse 2 nach PLZ 
(z.B. 96487 Coburg, 94032 Passau, 21335 Lüneburg)</t>
  </si>
  <si>
    <t>Regionalklasse 1 nach PLZ 
(z.B. 81541 München, 01069 Dresden, 10115 Berlin, 99089 Erfurt)</t>
  </si>
  <si>
    <r>
      <rPr>
        <b/>
        <sz val="10"/>
        <color theme="1"/>
        <rFont val="Calibri"/>
        <family val="2"/>
        <scheme val="minor"/>
      </rPr>
      <t>Verkürzte Zahnstaffe</t>
    </r>
    <r>
      <rPr>
        <sz val="10"/>
        <color theme="1"/>
        <rFont val="Calibri"/>
        <family val="2"/>
        <scheme val="minor"/>
      </rPr>
      <t>l: Besteht für die versicherte Person bis zum Versicherungsbeginn
des Tarifs ZAHN Prestige Plus ein identischer Versicherungsschutz
oder seit mindestens 3 Jahren eine Zahn-
Zusatzversicherung mit geringerem Leistungsumfang bei
einem anderen privaten Krankenversicherungsunternehmen,
verzichten wir auf die Leistungsbegrenzung im vierten Kalenderjahr.</t>
    </r>
  </si>
  <si>
    <t>ZAHN Komfort Regional</t>
  </si>
  <si>
    <r>
      <t xml:space="preserve">HEB
1.250 € im 1. KJ
2.500 € im 1. - 2. KJ
3.750 € im 1. - 3. KJ
5.000 € im 1. - 4. KJ
Keine Anrechnung PZR auf Zahnstaffel
Summenbegrenzung entfällt bei Unfall
</t>
    </r>
    <r>
      <rPr>
        <b/>
        <sz val="10"/>
        <color theme="1"/>
        <rFont val="Calibri"/>
        <family val="2"/>
        <scheme val="minor"/>
      </rPr>
      <t>Verkürzte Zahnstaffel:</t>
    </r>
    <r>
      <rPr>
        <sz val="10"/>
        <color theme="1"/>
        <rFont val="Calibri"/>
        <family val="2"/>
        <scheme val="minor"/>
      </rPr>
      <t xml:space="preserve"> Bei Wechsel aus einem  Zahntarif (mind. 75% tarifliche Erstattung für Zahnersatz) wird die bereits zurückgelegte Versicherungsdauer auf die Zahnstaffel angerechnet</t>
    </r>
  </si>
  <si>
    <r>
      <t xml:space="preserve">1.250 € im 1.KJ 
2.500 € im 1.-2. KJ
3.750 € im 1.-3. KJ
5.000 € im 1.-4. KJ
Keine Anrechnung PZR auf Zahnstaffel
Summenbegrenzung entfällt bei Unfall
</t>
    </r>
    <r>
      <rPr>
        <b/>
        <sz val="10"/>
        <color theme="1"/>
        <rFont val="Calibri"/>
        <family val="2"/>
        <scheme val="minor"/>
      </rPr>
      <t>Verkürzte Zahnstaffel:</t>
    </r>
    <r>
      <rPr>
        <sz val="10"/>
        <color theme="1"/>
        <rFont val="Calibri"/>
        <family val="2"/>
        <scheme val="minor"/>
      </rPr>
      <t xml:space="preserve"> Bei Wechsel aus einem  Zahntarif (mind. 90% tarifliche Erstattung für Zahnersatz) wird die bereits zurückgelegte Versicherungsdauer auf die Zahnstaffel angerechnet
</t>
    </r>
  </si>
  <si>
    <r>
      <t>85%</t>
    </r>
    <r>
      <rPr>
        <vertAlign val="superscript"/>
        <sz val="10"/>
        <color theme="1"/>
        <rFont val="Calibri"/>
        <family val="2"/>
        <scheme val="minor"/>
      </rPr>
      <t xml:space="preserve">(2)                                                                                </t>
    </r>
    <r>
      <rPr>
        <sz val="10"/>
        <color theme="1"/>
        <rFont val="Calibri"/>
        <family val="2"/>
        <scheme val="minor"/>
      </rPr>
      <t xml:space="preserve"> 
bei regelm. Prophylaxe bis zu 90%</t>
    </r>
  </si>
  <si>
    <t>erstellt durch: PM-KV, 01.01.2024</t>
  </si>
  <si>
    <t xml:space="preserve">   5,55 € (0,55+4,00+1,00)</t>
  </si>
  <si>
    <t xml:space="preserve">   6,55 € (0,55+5,00+1,00)</t>
  </si>
  <si>
    <t>31,90 € (8,00+6,90+17,00)</t>
  </si>
  <si>
    <t>36,90 € (8,00+11,90+17,00)</t>
  </si>
  <si>
    <t>33,74 € (9,84+6,90+17,00)</t>
  </si>
  <si>
    <t>38,74 € (9,84+11,90+17,00</t>
  </si>
  <si>
    <t>35,23 € (11,33+6,90+17,00)</t>
  </si>
  <si>
    <t>40,23 € (11,33+11,90+17,00)</t>
  </si>
  <si>
    <t>36,47 € (12,57+6,90+17,00)</t>
  </si>
  <si>
    <t>41,47 € (12,57+11,90+17,00)</t>
  </si>
  <si>
    <t>36,89 € (12,99+6,90+17,00)</t>
  </si>
  <si>
    <t>41,89 € (12,99+11,90+17,00)</t>
  </si>
  <si>
    <t>Benchmark Testergebnis Morgen &amp; Morgen 08/2023</t>
  </si>
  <si>
    <t>ottonova</t>
  </si>
  <si>
    <t>LKH</t>
  </si>
  <si>
    <t>ZU70+</t>
  </si>
  <si>
    <t>NEU 01/2024</t>
  </si>
  <si>
    <t>Ohne GKV-VL Anrechnung 
einer Vorleistung von 30%</t>
  </si>
  <si>
    <t>Schmerzausschaltung durch Analgo-Sedierung (Dämmerschlaf), Lachgas-Sedierung, Hypnose, Akupunktur und Narkose
Innovationsvorsorge
Inflationsvorsorge
Optionsrecht</t>
  </si>
  <si>
    <t>ZU90+</t>
  </si>
  <si>
    <t xml:space="preserve">Ablehnung bei 4 oder mehr fehlenden, nicht ersetzten Zähnen. - 5,-EUR Risikozuschlag pro Zahn ab 1 fehlenden, nicht ersetzten Zahn. Leistungsausschluss für laufende, angeratene oder beabsichtigte Behandlungen.
Änderung der Summenbegrenzung
- ab 1 fehlenden, nicht ersetzten Zahn
Bei 1 bis 3 fehlenden, nicht ersetzten Zähnen max. - 1.000,-EUR im 1.-4.Kalenderjahr pro Implantat
</t>
  </si>
  <si>
    <r>
      <t xml:space="preserve">1.000,- EUR im 1.Kalenderjahr
4.000,- EUR im 2.-4.Kalenderjahr
für Erstattung von Zahnbehandlung, Zahnersatz und Kieferorthopädie
Im ersten Kalenderjahr anteilig pro Quartal.
Ab dem 5. Jahr ohne Zahnstaffel-Begrenzung
</t>
    </r>
    <r>
      <rPr>
        <b/>
        <sz val="10"/>
        <rFont val="Calibri"/>
        <family val="2"/>
        <scheme val="minor"/>
      </rPr>
      <t>Verkürzte Zahnstaffel</t>
    </r>
    <r>
      <rPr>
        <sz val="10"/>
        <rFont val="Calibri"/>
        <family val="2"/>
        <scheme val="minor"/>
      </rPr>
      <t>:  bei Vorversicherung mit mindestens 40% Erstattung für Zahnersatz Erlass des ersten Teiljahres.</t>
    </r>
  </si>
  <si>
    <t>90% (²) mit Bonusheft 5 Jahre 95%, 10 Jahre: 100 %</t>
  </si>
  <si>
    <t>90% (²) mit Bonusheft 5 Jahre  95 % 10 Jahre: 100 %</t>
  </si>
  <si>
    <t xml:space="preserve">Ablehnung bei 4 oder mehr fehlenden, nicht ersetzten Zähnen. - 5,-EUR Risikozuschlag pro Zahn ab 1 fehlenden, nicht ersetzten Zahn. Leistungsausschluss für laufende, angeratene oder beabsichtigte Behandlungen.
Änderung der Summenbegrenzung
- ab 1 fehlenden, nicht ersetzten Zahn
Bei 1 bis 3 fehlenden, nicht ersetzten Zähnen max. - 1.250,-EUR im 1.-4.Kalenderjahr pro Implantat
</t>
  </si>
  <si>
    <t xml:space="preserve">Fehlen Zähne, die noch nicht ersetzt wurden? Wenn ja, wie viele? (Nicht anzugeben sind Milchzähne, Weisheitszähne und vollständige Lückenschlüsse)
Besteht aktuell eine laufende zahnärztliche Behandlung oder ist eine solche von einem Zahnarzt angeraten worden oder beabsichtigt?
(Wichtiger Hinweis: Für die bei Antragsstellung bereits begonnenen sowie die angeratenen und vorgesehenen Zahnbehandlungen oder Zahnersatzmaßnahmen besteht ein Leistungsausschluss)
Besteht aktuell eine laufende kieferorthopädische oder parodontale Behandlung oder ist eine solche von einem Zahnarzt angeraten worden oder beabsichtigt?
</t>
  </si>
  <si>
    <t>Fehlen Zähne, die noch nicht ersetzt wurden? Wenn ja, wie viele? (Nicht anzugeben sind Milchzähne, Weisheitszähne und vollständige Lückenschlüsse)
Besteht aktuell eine laufende zahnärztliche Behandlung oder ist eine solche von einem Zahnarzt angeraten worden oder beabsichtigt?
(Wichtiger Hinweis: Für die bei Antragsstellung bereits begonnenen sowie die angeratenen und vorgesehenen Zahnbehandlungen oder Zahnersatzmaßnahmen besteht ein Leistungsausschluss)
Besteht aktuell eine laufende kieferorthopädische oder parodontale Behandlung oder ist eine solche von einem Zahnarzt angeraten worden oder beabsichtigt?</t>
  </si>
  <si>
    <t xml:space="preserve">max. 70% 
bis zum 18. Lebensjahr bis max. Gesamterstattung 2000 €, Altersgrenze entfällt bei Unfall, Zahnstaffel beachten. </t>
  </si>
  <si>
    <t xml:space="preserve">max. 90% 
bis zum 18. Lebensjahr bis max. Gesamterstattung 2500 €, Altersgrenze entfällt bei Unfall, Zahnstaffel beachten. </t>
  </si>
  <si>
    <t>90% (²) mit Bonusheft 5 Jahre  95 % 10 Jahre: 100 %
nur bei Zahnersatz</t>
  </si>
  <si>
    <t>90 -100 % bis max. Rechnungsbetrag 180-200 €/Jahr für allgemeine Prophylaxe und prof. Zahnreinigung, inklusive Bleaching
mit Bonusheft 5 Jahre  95 % (max. 190 €) 10 Jahre: 100 % (max. 200 €)</t>
  </si>
  <si>
    <t>70-75% bis max. Rechnungsbetrag 200 €/Jahr für allgemeine Prophylaxe und prof. Zahnreinigung, inkl. Bleaching
maximale Erstattung 140-150€ pro KJ</t>
  </si>
  <si>
    <t>70% (²) mit Bonusheft 5 Jahre: 75 %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</si>
</sst>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0.00\ &quot;€&quot;;[Red]\-#,##0.00\ &quot;€&quot;"/>
    <numFmt numFmtId="164" formatCode="0.0"/>
    <numFmt numFmtId="165" formatCode="#,##0.00\ &quot;€&quot;"/>
  </numFmts>
  <fonts count="61" x14ac:knownFonts="1">
    <font>
      <sz val="11"/>
      <color theme="1"/>
      <name val="Calibri"/>
      <family val="2"/>
      <scheme val="minor"/>
    </font>
    <font>
      <sz val="11"/>
      <color theme="1"/>
      <name val="Arial"/>
      <family val="2"/>
    </font>
    <font>
      <b/>
      <sz val="10"/>
      <color theme="1"/>
      <name val="Calibri"/>
      <family val="2"/>
      <scheme val="minor"/>
    </font>
    <font>
      <b/>
      <sz val="10"/>
      <color theme="0"/>
      <name val="Calibri"/>
      <family val="2"/>
      <scheme val="minor"/>
    </font>
    <font>
      <sz val="10"/>
      <color theme="1"/>
      <name val="Calibri"/>
      <family val="2"/>
      <scheme val="minor"/>
    </font>
    <font>
      <b/>
      <sz val="12"/>
      <color theme="0"/>
      <name val="Calibri"/>
      <family val="2"/>
      <scheme val="minor"/>
    </font>
    <font>
      <sz val="12"/>
      <color theme="0"/>
      <name val="Calibri"/>
      <family val="2"/>
      <scheme val="minor"/>
    </font>
    <font>
      <sz val="12"/>
      <color theme="1"/>
      <name val="Calibri"/>
      <family val="2"/>
      <scheme val="minor"/>
    </font>
    <font>
      <sz val="12"/>
      <name val="Calibri"/>
      <family val="2"/>
      <scheme val="minor"/>
    </font>
    <font>
      <vertAlign val="superscript"/>
      <sz val="12"/>
      <color theme="1"/>
      <name val="Calibri"/>
      <family val="2"/>
      <scheme val="minor"/>
    </font>
    <font>
      <vertAlign val="superscript"/>
      <sz val="12"/>
      <name val="Calibri"/>
      <family val="2"/>
      <scheme val="minor"/>
    </font>
    <font>
      <b/>
      <sz val="12"/>
      <color theme="1"/>
      <name val="Calibri"/>
      <family val="2"/>
      <scheme val="minor"/>
    </font>
    <font>
      <sz val="12"/>
      <color theme="1"/>
      <name val="Arial"/>
      <family val="2"/>
    </font>
    <font>
      <b/>
      <sz val="12"/>
      <color rgb="FFFF0000"/>
      <name val="Calibri"/>
      <family val="2"/>
      <scheme val="minor"/>
    </font>
    <font>
      <b/>
      <sz val="10"/>
      <color rgb="FFFF0000"/>
      <name val="Calibri"/>
      <family val="2"/>
      <scheme val="minor"/>
    </font>
    <font>
      <b/>
      <sz val="12"/>
      <color rgb="FFFF0000"/>
      <name val="Arial"/>
      <family val="2"/>
    </font>
    <font>
      <sz val="8"/>
      <color theme="1"/>
      <name val="Arial"/>
      <family val="2"/>
    </font>
    <font>
      <b/>
      <sz val="8"/>
      <color theme="1"/>
      <name val="Calibri"/>
      <family val="2"/>
      <scheme val="minor"/>
    </font>
    <font>
      <sz val="8"/>
      <color theme="1"/>
      <name val="Calibri"/>
      <family val="2"/>
      <scheme val="minor"/>
    </font>
    <font>
      <b/>
      <sz val="8"/>
      <color rgb="FFFF0000"/>
      <name val="Calibri"/>
      <family val="2"/>
      <scheme val="minor"/>
    </font>
    <font>
      <b/>
      <sz val="8"/>
      <color rgb="FF00B050"/>
      <name val="Calibri"/>
      <family val="2"/>
      <scheme val="minor"/>
    </font>
    <font>
      <sz val="10"/>
      <color theme="0"/>
      <name val="Calibri"/>
      <family val="2"/>
      <scheme val="minor"/>
    </font>
    <font>
      <sz val="10"/>
      <name val="Calibri"/>
      <family val="2"/>
      <scheme val="minor"/>
    </font>
    <font>
      <vertAlign val="superscript"/>
      <sz val="10"/>
      <color theme="1"/>
      <name val="Calibri"/>
      <family val="2"/>
      <scheme val="minor"/>
    </font>
    <font>
      <vertAlign val="superscript"/>
      <sz val="10"/>
      <name val="Calibri"/>
      <family val="2"/>
      <scheme val="minor"/>
    </font>
    <font>
      <b/>
      <sz val="10"/>
      <color theme="0"/>
      <name val="Calibri"/>
      <family val="2"/>
    </font>
    <font>
      <sz val="10"/>
      <color theme="1"/>
      <name val="Calibri"/>
      <family val="2"/>
    </font>
    <font>
      <sz val="10"/>
      <color theme="1"/>
      <name val="Arial"/>
      <family val="2"/>
    </font>
    <font>
      <sz val="10"/>
      <color rgb="FFFF0000"/>
      <name val="Calibri"/>
      <family val="2"/>
    </font>
    <font>
      <b/>
      <sz val="10"/>
      <name val="Calibri"/>
      <family val="2"/>
      <scheme val="minor"/>
    </font>
    <font>
      <sz val="10"/>
      <name val="Calibri"/>
      <family val="2"/>
    </font>
    <font>
      <sz val="9"/>
      <color indexed="81"/>
      <name val="Tahoma"/>
      <family val="2"/>
    </font>
    <font>
      <b/>
      <sz val="9"/>
      <color indexed="81"/>
      <name val="Tahoma"/>
      <family val="2"/>
    </font>
    <font>
      <sz val="10"/>
      <color rgb="FFC00000"/>
      <name val="Calibri"/>
      <family val="2"/>
      <scheme val="minor"/>
    </font>
    <font>
      <sz val="10"/>
      <color rgb="FFC00000"/>
      <name val="Calibri"/>
      <family val="2"/>
    </font>
    <font>
      <sz val="10"/>
      <color rgb="FFFF0000"/>
      <name val="Calibri"/>
      <family val="2"/>
      <scheme val="minor"/>
    </font>
    <font>
      <vertAlign val="superscript"/>
      <sz val="16"/>
      <color theme="1"/>
      <name val="Calibri"/>
      <family val="2"/>
      <scheme val="minor"/>
    </font>
    <font>
      <b/>
      <sz val="16"/>
      <color theme="1"/>
      <name val="Calibri"/>
      <family val="2"/>
      <scheme val="minor"/>
    </font>
    <font>
      <sz val="16"/>
      <color theme="1"/>
      <name val="Calibri"/>
      <family val="2"/>
      <scheme val="minor"/>
    </font>
    <font>
      <sz val="16"/>
      <color theme="1"/>
      <name val="Arial"/>
      <family val="2"/>
    </font>
    <font>
      <b/>
      <sz val="10"/>
      <color rgb="FFFF3399"/>
      <name val="Calibri"/>
      <family val="2"/>
      <scheme val="minor"/>
    </font>
    <font>
      <sz val="18"/>
      <color rgb="FF0070C0"/>
      <name val="Wingdings"/>
      <charset val="2"/>
    </font>
    <font>
      <sz val="18"/>
      <color theme="0"/>
      <name val="Wingdings"/>
      <charset val="2"/>
    </font>
    <font>
      <sz val="10"/>
      <color theme="0"/>
      <name val="Calibri"/>
      <family val="2"/>
    </font>
    <font>
      <b/>
      <sz val="10"/>
      <color theme="1"/>
      <name val="Calibri"/>
      <family val="2"/>
    </font>
    <font>
      <b/>
      <sz val="10"/>
      <color rgb="FFC00000"/>
      <name val="Calibri"/>
      <family val="2"/>
    </font>
    <font>
      <b/>
      <sz val="10"/>
      <color rgb="FFC00000"/>
      <name val="Calibri"/>
      <family val="2"/>
      <scheme val="minor"/>
    </font>
    <font>
      <vertAlign val="superscript"/>
      <sz val="10"/>
      <color rgb="FFC00000"/>
      <name val="Calibri"/>
      <family val="2"/>
      <scheme val="minor"/>
    </font>
    <font>
      <sz val="8"/>
      <color rgb="FFC00000"/>
      <name val="Calibri"/>
      <family val="2"/>
      <scheme val="minor"/>
    </font>
    <font>
      <b/>
      <sz val="8"/>
      <color rgb="FFC00000"/>
      <name val="Calibri"/>
      <family val="2"/>
      <scheme val="minor"/>
    </font>
    <font>
      <b/>
      <vertAlign val="superscript"/>
      <sz val="10"/>
      <color rgb="FFC00000"/>
      <name val="Calibri"/>
      <family val="2"/>
      <scheme val="minor"/>
    </font>
    <font>
      <b/>
      <sz val="9"/>
      <color theme="1"/>
      <name val="Calibri"/>
      <family val="2"/>
      <scheme val="minor"/>
    </font>
    <font>
      <b/>
      <sz val="18"/>
      <color theme="1"/>
      <name val="Calibri"/>
      <family val="2"/>
      <scheme val="minor"/>
    </font>
    <font>
      <sz val="10"/>
      <color rgb="FF0070C0"/>
      <name val="Calibri"/>
      <family val="2"/>
    </font>
    <font>
      <b/>
      <sz val="10"/>
      <color rgb="FFFF0000"/>
      <name val="Calibri"/>
      <family val="2"/>
    </font>
    <font>
      <b/>
      <sz val="10"/>
      <color rgb="FF92D050"/>
      <name val="Calibri"/>
      <family val="2"/>
    </font>
    <font>
      <sz val="8"/>
      <color rgb="FFFF0000"/>
      <name val="Calibri"/>
      <family val="2"/>
      <scheme val="minor"/>
    </font>
    <font>
      <sz val="8"/>
      <color rgb="FF92D050"/>
      <name val="Calibri"/>
      <family val="2"/>
      <scheme val="minor"/>
    </font>
    <font>
      <b/>
      <sz val="10"/>
      <name val="Calibri"/>
      <family val="2"/>
    </font>
    <font>
      <b/>
      <sz val="10"/>
      <color rgb="FF000000"/>
      <name val="Calibri"/>
      <family val="2"/>
    </font>
    <font>
      <b/>
      <sz val="10"/>
      <color rgb="FF00B050"/>
      <name val="Calibri"/>
      <family val="2"/>
    </font>
  </fonts>
  <fills count="14">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1" tint="0.499984740745262"/>
        <bgColor indexed="64"/>
      </patternFill>
    </fill>
    <fill>
      <patternFill patternType="solid">
        <fgColor theme="3" tint="0.79998168889431442"/>
        <bgColor indexed="64"/>
      </patternFill>
    </fill>
  </fills>
  <borders count="5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thin">
        <color indexed="64"/>
      </left>
      <right style="thin">
        <color indexed="64"/>
      </right>
      <top style="thin">
        <color indexed="64"/>
      </top>
      <bottom style="thin">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right/>
      <top/>
      <bottom style="thin">
        <color auto="1"/>
      </bottom>
      <diagonal/>
    </border>
    <border>
      <left/>
      <right style="medium">
        <color auto="1"/>
      </right>
      <top style="medium">
        <color auto="1"/>
      </top>
      <bottom/>
      <diagonal/>
    </border>
    <border>
      <left style="thick">
        <color auto="1"/>
      </left>
      <right style="thick">
        <color auto="1"/>
      </right>
      <top style="thick">
        <color auto="1"/>
      </top>
      <bottom/>
      <diagonal/>
    </border>
    <border>
      <left style="thick">
        <color auto="1"/>
      </left>
      <right style="thick">
        <color auto="1"/>
      </right>
      <top/>
      <bottom style="medium">
        <color auto="1"/>
      </bottom>
      <diagonal/>
    </border>
    <border>
      <left style="thick">
        <color auto="1"/>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style="medium">
        <color auto="1"/>
      </right>
      <top style="medium">
        <color auto="1"/>
      </top>
      <bottom style="thin">
        <color auto="1"/>
      </bottom>
      <diagonal/>
    </border>
    <border>
      <left/>
      <right style="thick">
        <color auto="1"/>
      </right>
      <top style="thick">
        <color auto="1"/>
      </top>
      <bottom/>
      <diagonal/>
    </border>
    <border>
      <left/>
      <right style="thick">
        <color auto="1"/>
      </right>
      <top/>
      <bottom style="medium">
        <color auto="1"/>
      </bottom>
      <diagonal/>
    </border>
    <border>
      <left/>
      <right style="thick">
        <color auto="1"/>
      </right>
      <top style="thin">
        <color auto="1"/>
      </top>
      <bottom style="thin">
        <color auto="1"/>
      </bottom>
      <diagonal/>
    </border>
    <border>
      <left/>
      <right style="thick">
        <color auto="1"/>
      </right>
      <top/>
      <bottom style="thin">
        <color auto="1"/>
      </bottom>
      <diagonal/>
    </border>
    <border>
      <left/>
      <right style="thick">
        <color auto="1"/>
      </right>
      <top/>
      <bottom/>
      <diagonal/>
    </border>
    <border>
      <left/>
      <right style="thick">
        <color auto="1"/>
      </right>
      <top/>
      <bottom style="thick">
        <color auto="1"/>
      </bottom>
      <diagonal/>
    </border>
    <border>
      <left/>
      <right/>
      <top style="medium">
        <color auto="1"/>
      </top>
      <bottom/>
      <diagonal/>
    </border>
    <border>
      <left/>
      <right/>
      <top/>
      <bottom style="medium">
        <color auto="1"/>
      </bottom>
      <diagonal/>
    </border>
    <border>
      <left/>
      <right/>
      <top style="thin">
        <color auto="1"/>
      </top>
      <bottom style="thin">
        <color auto="1"/>
      </bottom>
      <diagonal/>
    </border>
    <border>
      <left/>
      <right/>
      <top style="thin">
        <color auto="1"/>
      </top>
      <bottom/>
      <diagonal/>
    </border>
    <border>
      <left style="thick">
        <color auto="1"/>
      </left>
      <right style="medium">
        <color auto="1"/>
      </right>
      <top style="thin">
        <color auto="1"/>
      </top>
      <bottom style="thin">
        <color auto="1"/>
      </bottom>
      <diagonal/>
    </border>
    <border>
      <left style="thick">
        <color auto="1"/>
      </left>
      <right style="thick">
        <color auto="1"/>
      </right>
      <top style="medium">
        <color auto="1"/>
      </top>
      <bottom style="thin">
        <color auto="1"/>
      </bottom>
      <diagonal/>
    </border>
    <border>
      <left style="thin">
        <color indexed="64"/>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theme="1" tint="0.499984740745262"/>
      </right>
      <top style="thin">
        <color indexed="64"/>
      </top>
      <bottom style="thin">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9" fontId="1" fillId="0" borderId="0" applyFont="0" applyFill="0" applyBorder="0" applyAlignment="0" applyProtection="0"/>
  </cellStyleXfs>
  <cellXfs count="733">
    <xf numFmtId="0" fontId="0" fillId="0" borderId="0" xfId="0"/>
    <xf numFmtId="0" fontId="4" fillId="0" borderId="0" xfId="0" applyFont="1" applyFill="1"/>
    <xf numFmtId="0" fontId="2" fillId="4" borderId="4" xfId="0" applyFont="1" applyFill="1" applyBorder="1" applyAlignment="1">
      <alignment vertical="center"/>
    </xf>
    <xf numFmtId="0" fontId="4" fillId="0" borderId="0" xfId="0" applyFont="1"/>
    <xf numFmtId="0" fontId="3" fillId="3" borderId="5" xfId="0" applyFont="1" applyFill="1" applyBorder="1" applyAlignment="1">
      <alignment vertical="center"/>
    </xf>
    <xf numFmtId="0" fontId="3" fillId="3" borderId="4" xfId="0" applyFont="1" applyFill="1" applyBorder="1" applyAlignment="1">
      <alignment vertical="center" wrapText="1"/>
    </xf>
    <xf numFmtId="0" fontId="3" fillId="3" borderId="4" xfId="0" applyFont="1" applyFill="1" applyBorder="1" applyAlignment="1">
      <alignment vertical="center"/>
    </xf>
    <xf numFmtId="0" fontId="4" fillId="0" borderId="0" xfId="0" applyFont="1" applyAlignment="1">
      <alignment horizontal="left" indent="1"/>
    </xf>
    <xf numFmtId="0" fontId="4" fillId="0" borderId="0" xfId="0" applyFont="1" applyAlignment="1">
      <alignment horizontal="left" vertical="top" indent="1"/>
    </xf>
    <xf numFmtId="0" fontId="4" fillId="0" borderId="0" xfId="0" applyFont="1" applyFill="1" applyAlignment="1"/>
    <xf numFmtId="0" fontId="5" fillId="5" borderId="1" xfId="0" applyFont="1" applyFill="1" applyBorder="1" applyAlignment="1">
      <alignment vertical="center"/>
    </xf>
    <xf numFmtId="0" fontId="6" fillId="0" borderId="0" xfId="0" applyFont="1" applyFill="1"/>
    <xf numFmtId="0" fontId="5" fillId="5" borderId="3" xfId="0" applyFont="1" applyFill="1" applyBorder="1" applyAlignment="1">
      <alignment vertical="center"/>
    </xf>
    <xf numFmtId="0" fontId="5" fillId="5" borderId="3" xfId="0" applyFont="1" applyFill="1" applyBorder="1" applyAlignment="1">
      <alignment horizontal="center" vertical="center" wrapText="1"/>
    </xf>
    <xf numFmtId="0" fontId="4" fillId="0" borderId="0" xfId="0" applyFont="1" applyAlignment="1">
      <alignment horizontal="left" vertical="top"/>
    </xf>
    <xf numFmtId="0" fontId="3" fillId="3" borderId="2" xfId="0" applyFont="1" applyFill="1" applyBorder="1" applyAlignment="1">
      <alignment horizontal="left" vertical="center"/>
    </xf>
    <xf numFmtId="0" fontId="3" fillId="3" borderId="5" xfId="0" applyFont="1" applyFill="1" applyBorder="1" applyAlignment="1">
      <alignment horizontal="left"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Alignment="1">
      <alignment horizontal="center" vertical="center"/>
    </xf>
    <xf numFmtId="0" fontId="3" fillId="3" borderId="4" xfId="0" applyFont="1" applyFill="1" applyBorder="1" applyAlignment="1">
      <alignment horizontal="left" vertical="top"/>
    </xf>
    <xf numFmtId="0" fontId="2" fillId="0" borderId="0" xfId="0" applyFont="1" applyFill="1" applyAlignment="1"/>
    <xf numFmtId="0" fontId="2" fillId="0" borderId="0" xfId="0" applyFont="1" applyAlignment="1"/>
    <xf numFmtId="0" fontId="4" fillId="0" borderId="0" xfId="0" applyFont="1" applyFill="1" applyAlignment="1">
      <alignment horizontal="right" vertical="center" wrapText="1"/>
    </xf>
    <xf numFmtId="0" fontId="3" fillId="3" borderId="4" xfId="0" applyFont="1" applyFill="1" applyBorder="1" applyAlignment="1">
      <alignment horizontal="left" vertical="top" wrapText="1" indent="1"/>
    </xf>
    <xf numFmtId="0" fontId="5" fillId="5" borderId="2" xfId="0" applyFont="1" applyFill="1" applyBorder="1" applyAlignment="1">
      <alignment horizontal="center" vertical="center" wrapText="1"/>
    </xf>
    <xf numFmtId="164" fontId="7" fillId="4" borderId="4" xfId="0" applyNumberFormat="1" applyFont="1" applyFill="1" applyBorder="1" applyAlignment="1">
      <alignment horizontal="center" vertical="center"/>
    </xf>
    <xf numFmtId="49" fontId="7" fillId="4" borderId="4" xfId="0" applyNumberFormat="1" applyFont="1" applyFill="1" applyBorder="1" applyAlignment="1">
      <alignment horizontal="center" vertical="center"/>
    </xf>
    <xf numFmtId="0" fontId="7" fillId="4" borderId="4" xfId="0" applyFont="1" applyFill="1" applyBorder="1" applyAlignment="1">
      <alignment horizontal="center" vertical="center"/>
    </xf>
    <xf numFmtId="0" fontId="7" fillId="4" borderId="8" xfId="0" applyFont="1" applyFill="1" applyBorder="1" applyAlignment="1">
      <alignment horizontal="center" vertical="center"/>
    </xf>
    <xf numFmtId="0" fontId="8" fillId="6" borderId="5" xfId="0" applyFont="1" applyFill="1" applyBorder="1" applyAlignment="1">
      <alignment horizontal="center" vertical="center" wrapText="1"/>
    </xf>
    <xf numFmtId="9" fontId="7" fillId="0" borderId="4" xfId="0" applyNumberFormat="1" applyFont="1" applyFill="1" applyBorder="1" applyAlignment="1">
      <alignment horizontal="center" vertical="center" wrapText="1"/>
    </xf>
    <xf numFmtId="9" fontId="7" fillId="2" borderId="4" xfId="0" applyNumberFormat="1" applyFont="1" applyFill="1" applyBorder="1" applyAlignment="1">
      <alignment horizontal="center" vertical="center" wrapText="1"/>
    </xf>
    <xf numFmtId="9" fontId="7" fillId="2" borderId="4" xfId="0" applyNumberFormat="1" applyFont="1" applyFill="1" applyBorder="1" applyAlignment="1">
      <alignment horizontal="center" vertical="center"/>
    </xf>
    <xf numFmtId="0" fontId="8" fillId="0" borderId="5" xfId="0" quotePrefix="1"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horizontal="center" vertical="center"/>
    </xf>
    <xf numFmtId="0" fontId="8"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9" fontId="7" fillId="0" borderId="8" xfId="0" applyNumberFormat="1" applyFont="1" applyFill="1" applyBorder="1" applyAlignment="1">
      <alignment horizontal="center" vertical="center" wrapText="1"/>
    </xf>
    <xf numFmtId="0" fontId="7" fillId="6" borderId="4" xfId="0" applyFont="1" applyFill="1" applyBorder="1" applyAlignment="1">
      <alignment horizontal="center" vertical="center"/>
    </xf>
    <xf numFmtId="0" fontId="8" fillId="0" borderId="4" xfId="0" applyFont="1" applyFill="1" applyBorder="1" applyAlignment="1">
      <alignment horizontal="center" vertical="center" wrapText="1"/>
    </xf>
    <xf numFmtId="0" fontId="7" fillId="2" borderId="4" xfId="0" applyFont="1" applyFill="1" applyBorder="1" applyAlignment="1">
      <alignment horizontal="center" vertical="center"/>
    </xf>
    <xf numFmtId="0" fontId="8" fillId="2"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9" fontId="7" fillId="0" borderId="8" xfId="0" applyNumberFormat="1" applyFont="1" applyFill="1" applyBorder="1" applyAlignment="1">
      <alignment horizontal="center" vertical="center"/>
    </xf>
    <xf numFmtId="0" fontId="8" fillId="0" borderId="4" xfId="0" applyFont="1" applyFill="1" applyBorder="1" applyAlignment="1">
      <alignment horizontal="center" vertical="center"/>
    </xf>
    <xf numFmtId="9" fontId="8" fillId="0" borderId="4" xfId="0" applyNumberFormat="1" applyFont="1" applyFill="1" applyBorder="1" applyAlignment="1">
      <alignment horizontal="center" vertical="center" wrapText="1"/>
    </xf>
    <xf numFmtId="9" fontId="7" fillId="0" borderId="4" xfId="0" quotePrefix="1" applyNumberFormat="1" applyFont="1" applyFill="1" applyBorder="1" applyAlignment="1">
      <alignment horizontal="center" vertical="center"/>
    </xf>
    <xf numFmtId="0" fontId="7" fillId="2" borderId="4" xfId="0"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7" xfId="0" applyFont="1" applyFill="1" applyBorder="1" applyAlignment="1">
      <alignment horizontal="center" vertical="center"/>
    </xf>
    <xf numFmtId="9" fontId="7" fillId="6" borderId="4"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9" fontId="7" fillId="0" borderId="7" xfId="0" applyNumberFormat="1" applyFont="1" applyFill="1" applyBorder="1" applyAlignment="1">
      <alignment horizontal="center" vertical="center"/>
    </xf>
    <xf numFmtId="0" fontId="7" fillId="6" borderId="4" xfId="0" applyFont="1" applyFill="1" applyBorder="1" applyAlignment="1">
      <alignment horizontal="left" vertical="top" wrapText="1"/>
    </xf>
    <xf numFmtId="0" fontId="7" fillId="2" borderId="4" xfId="0" applyFont="1" applyFill="1" applyBorder="1" applyAlignment="1">
      <alignment horizontal="left" vertical="top" wrapText="1"/>
    </xf>
    <xf numFmtId="0" fontId="8" fillId="2" borderId="4" xfId="0" applyFont="1" applyFill="1" applyBorder="1" applyAlignment="1">
      <alignment horizontal="left" vertical="top" wrapText="1"/>
    </xf>
    <xf numFmtId="9" fontId="7" fillId="2" borderId="4" xfId="0" applyNumberFormat="1" applyFont="1" applyFill="1" applyBorder="1" applyAlignment="1">
      <alignment horizontal="center" vertical="top"/>
    </xf>
    <xf numFmtId="0" fontId="7" fillId="0" borderId="4" xfId="0" applyFont="1" applyFill="1" applyBorder="1" applyAlignment="1">
      <alignment horizontal="left" vertical="top" wrapText="1"/>
    </xf>
    <xf numFmtId="0" fontId="8" fillId="0" borderId="4" xfId="0" quotePrefix="1" applyFont="1" applyFill="1" applyBorder="1" applyAlignment="1">
      <alignment horizontal="center" vertical="top" wrapText="1"/>
    </xf>
    <xf numFmtId="0" fontId="7" fillId="2" borderId="4" xfId="0" applyFont="1" applyFill="1" applyBorder="1" applyAlignment="1">
      <alignment horizontal="center" vertical="top"/>
    </xf>
    <xf numFmtId="0" fontId="8" fillId="0" borderId="4" xfId="0" applyFont="1" applyFill="1" applyBorder="1" applyAlignment="1">
      <alignment horizontal="left" vertical="top" wrapText="1"/>
    </xf>
    <xf numFmtId="0" fontId="7" fillId="2" borderId="4" xfId="0" applyFont="1" applyFill="1" applyBorder="1" applyAlignment="1">
      <alignment horizontal="left" vertical="top" wrapText="1" indent="1"/>
    </xf>
    <xf numFmtId="0" fontId="7" fillId="0" borderId="8" xfId="0" applyFont="1" applyFill="1" applyBorder="1" applyAlignment="1">
      <alignment horizontal="left" vertical="top" wrapText="1"/>
    </xf>
    <xf numFmtId="9" fontId="7" fillId="2" borderId="4" xfId="0" applyNumberFormat="1" applyFont="1" applyFill="1" applyBorder="1" applyAlignment="1">
      <alignment horizontal="left" vertical="top" wrapText="1"/>
    </xf>
    <xf numFmtId="0" fontId="7" fillId="0" borderId="4" xfId="0" applyFont="1" applyFill="1" applyBorder="1" applyAlignment="1">
      <alignment horizontal="center" vertical="top" wrapText="1"/>
    </xf>
    <xf numFmtId="0" fontId="8" fillId="0" borderId="5" xfId="0" quotePrefix="1" applyFont="1" applyFill="1" applyBorder="1" applyAlignment="1">
      <alignment horizontal="left" vertical="top" wrapText="1"/>
    </xf>
    <xf numFmtId="0" fontId="7" fillId="0" borderId="8" xfId="0" applyFont="1" applyFill="1" applyBorder="1" applyAlignment="1">
      <alignment horizontal="center" vertical="top" wrapText="1"/>
    </xf>
    <xf numFmtId="0" fontId="7" fillId="2" borderId="4" xfId="0" applyFont="1" applyFill="1" applyBorder="1" applyAlignment="1">
      <alignment horizontal="left" vertical="center" wrapText="1" indent="1"/>
    </xf>
    <xf numFmtId="0" fontId="7" fillId="0" borderId="8" xfId="0" applyFont="1" applyFill="1" applyBorder="1" applyAlignment="1">
      <alignment horizontal="center" vertical="center" wrapText="1"/>
    </xf>
    <xf numFmtId="0" fontId="7" fillId="6" borderId="4" xfId="0" applyFont="1" applyFill="1" applyBorder="1" applyAlignment="1">
      <alignment horizontal="left" vertical="top" wrapText="1" indent="1"/>
    </xf>
    <xf numFmtId="0" fontId="8" fillId="6" borderId="6"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6" xfId="0" applyFont="1" applyFill="1" applyBorder="1" applyAlignment="1">
      <alignment horizontal="center" vertical="center"/>
    </xf>
    <xf numFmtId="0" fontId="8" fillId="0" borderId="6" xfId="0" applyFont="1" applyFill="1" applyBorder="1" applyAlignment="1">
      <alignment horizontal="center" vertical="center"/>
    </xf>
    <xf numFmtId="0" fontId="7" fillId="0" borderId="0" xfId="0" applyFont="1" applyFill="1" applyAlignment="1">
      <alignment horizontal="center" vertical="center"/>
    </xf>
    <xf numFmtId="0" fontId="7" fillId="0" borderId="2" xfId="0" applyFont="1" applyFill="1" applyBorder="1" applyAlignment="1">
      <alignment horizontal="center" vertical="center"/>
    </xf>
    <xf numFmtId="8" fontId="7" fillId="2" borderId="2" xfId="0" applyNumberFormat="1" applyFont="1" applyFill="1" applyBorder="1" applyAlignment="1">
      <alignment horizontal="center" vertical="center"/>
    </xf>
    <xf numFmtId="8" fontId="8" fillId="2" borderId="2" xfId="0" applyNumberFormat="1" applyFont="1" applyFill="1" applyBorder="1" applyAlignment="1">
      <alignment horizontal="center" vertical="center"/>
    </xf>
    <xf numFmtId="0" fontId="7" fillId="2" borderId="2" xfId="0" applyFont="1" applyFill="1" applyBorder="1" applyAlignment="1">
      <alignment horizontal="left" vertical="center" wrapText="1" indent="4"/>
    </xf>
    <xf numFmtId="0" fontId="7" fillId="0" borderId="0" xfId="0" applyFont="1" applyFill="1" applyBorder="1" applyAlignment="1">
      <alignment horizontal="center" vertical="center"/>
    </xf>
    <xf numFmtId="0" fontId="7" fillId="6" borderId="5"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0" xfId="0" applyFont="1" applyFill="1" applyAlignment="1"/>
    <xf numFmtId="0" fontId="7" fillId="0" borderId="0" xfId="0" applyFont="1" applyFill="1"/>
    <xf numFmtId="0" fontId="7" fillId="0" borderId="0" xfId="0" applyFont="1"/>
    <xf numFmtId="0" fontId="7" fillId="0" borderId="0" xfId="0" applyFont="1" applyAlignment="1">
      <alignment horizontal="center" vertical="center"/>
    </xf>
    <xf numFmtId="0" fontId="2" fillId="0" borderId="0" xfId="0" applyFont="1" applyFill="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7" fillId="0" borderId="0" xfId="0" applyFont="1" applyFill="1" applyAlignment="1">
      <alignment vertical="center"/>
    </xf>
    <xf numFmtId="0" fontId="7" fillId="0" borderId="0" xfId="0" applyFont="1" applyFill="1" applyAlignment="1">
      <alignment horizontal="left" vertical="center" wrapText="1"/>
    </xf>
    <xf numFmtId="0" fontId="12" fillId="0" borderId="0" xfId="0" applyFont="1" applyFill="1" applyAlignment="1">
      <alignment horizontal="left" vertical="center"/>
    </xf>
    <xf numFmtId="0" fontId="12" fillId="0" borderId="0" xfId="0" applyFont="1" applyFill="1" applyAlignment="1"/>
    <xf numFmtId="0" fontId="12" fillId="0" borderId="0" xfId="0" applyFont="1" applyFill="1" applyAlignment="1">
      <alignment vertical="center" wrapText="1"/>
    </xf>
    <xf numFmtId="0" fontId="12" fillId="0" borderId="0" xfId="0" applyFont="1" applyFill="1" applyAlignment="1">
      <alignment vertical="center"/>
    </xf>
    <xf numFmtId="8" fontId="8" fillId="6" borderId="2" xfId="0" applyNumberFormat="1" applyFont="1" applyFill="1" applyBorder="1" applyAlignment="1">
      <alignment horizontal="center" vertical="center"/>
    </xf>
    <xf numFmtId="0" fontId="7" fillId="2" borderId="0" xfId="0" applyFont="1" applyFill="1" applyAlignment="1">
      <alignment horizontal="center" vertical="center"/>
    </xf>
    <xf numFmtId="0" fontId="7" fillId="2" borderId="0" xfId="0" applyFont="1" applyFill="1" applyBorder="1" applyAlignment="1">
      <alignment horizontal="center" vertical="center"/>
    </xf>
    <xf numFmtId="49" fontId="8" fillId="2" borderId="2" xfId="0" quotePrefix="1" applyNumberFormat="1" applyFont="1" applyFill="1" applyBorder="1" applyAlignment="1">
      <alignment horizontal="center" vertical="center"/>
    </xf>
    <xf numFmtId="49" fontId="8" fillId="2" borderId="2" xfId="0" applyNumberFormat="1" applyFont="1" applyFill="1" applyBorder="1" applyAlignment="1">
      <alignment horizontal="center" vertical="center"/>
    </xf>
    <xf numFmtId="0" fontId="8" fillId="2" borderId="6" xfId="0" applyFont="1" applyFill="1" applyBorder="1" applyAlignment="1">
      <alignment horizontal="center" vertical="center"/>
    </xf>
    <xf numFmtId="0" fontId="5" fillId="5" borderId="1" xfId="0" applyFont="1" applyFill="1" applyBorder="1" applyAlignment="1">
      <alignment horizontal="center" vertical="center"/>
    </xf>
    <xf numFmtId="165" fontId="7" fillId="2" borderId="2" xfId="0" applyNumberFormat="1" applyFont="1" applyFill="1" applyBorder="1" applyAlignment="1">
      <alignment horizontal="center" vertical="center"/>
    </xf>
    <xf numFmtId="0" fontId="13" fillId="0" borderId="0" xfId="0" applyFont="1" applyFill="1" applyAlignment="1">
      <alignment vertical="center"/>
    </xf>
    <xf numFmtId="0" fontId="13" fillId="0" borderId="0" xfId="0" applyFont="1" applyFill="1" applyAlignment="1"/>
    <xf numFmtId="0" fontId="14" fillId="0" borderId="0" xfId="0" applyFont="1" applyFill="1" applyAlignment="1"/>
    <xf numFmtId="0" fontId="15" fillId="0" borderId="0" xfId="0" applyFont="1" applyFill="1" applyAlignment="1">
      <alignment horizontal="center"/>
    </xf>
    <xf numFmtId="0" fontId="3" fillId="3" borderId="4" xfId="0" applyFont="1" applyFill="1" applyBorder="1" applyAlignment="1">
      <alignment horizontal="left" vertical="center" wrapText="1"/>
    </xf>
    <xf numFmtId="0" fontId="3" fillId="3" borderId="4" xfId="0" applyFont="1" applyFill="1" applyBorder="1" applyAlignment="1">
      <alignment horizontal="left" vertical="top"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top" wrapText="1"/>
    </xf>
    <xf numFmtId="9" fontId="4" fillId="2" borderId="4" xfId="0" applyNumberFormat="1" applyFont="1" applyFill="1" applyBorder="1" applyAlignment="1">
      <alignment horizontal="center" vertical="top"/>
    </xf>
    <xf numFmtId="9" fontId="4" fillId="0" borderId="4" xfId="0" applyNumberFormat="1" applyFont="1" applyFill="1" applyBorder="1" applyAlignment="1">
      <alignment horizontal="left"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center" vertical="top"/>
    </xf>
    <xf numFmtId="0" fontId="21" fillId="0" borderId="0" xfId="0" applyFont="1" applyFill="1" applyAlignment="1">
      <alignment horizontal="center" vertical="top"/>
    </xf>
    <xf numFmtId="0" fontId="3" fillId="5" borderId="3" xfId="0" applyFont="1" applyFill="1" applyBorder="1" applyAlignment="1">
      <alignment horizontal="left" vertical="top" wrapText="1"/>
    </xf>
    <xf numFmtId="0" fontId="3" fillId="5" borderId="3" xfId="0" applyFont="1" applyFill="1" applyBorder="1" applyAlignment="1">
      <alignment horizontal="center" vertical="top" wrapText="1"/>
    </xf>
    <xf numFmtId="0" fontId="3" fillId="5" borderId="2" xfId="0" applyFont="1" applyFill="1" applyBorder="1" applyAlignment="1">
      <alignment horizontal="center" vertical="top" wrapText="1"/>
    </xf>
    <xf numFmtId="0" fontId="3" fillId="3" borderId="5" xfId="0" applyFont="1" applyFill="1" applyBorder="1" applyAlignment="1">
      <alignment horizontal="left" vertical="top" wrapText="1"/>
    </xf>
    <xf numFmtId="9" fontId="4" fillId="0" borderId="8" xfId="0" applyNumberFormat="1" applyFont="1" applyFill="1" applyBorder="1" applyAlignment="1">
      <alignment horizontal="center" vertical="top" wrapText="1"/>
    </xf>
    <xf numFmtId="9" fontId="4" fillId="2" borderId="4" xfId="0" applyNumberFormat="1" applyFont="1" applyFill="1" applyBorder="1" applyAlignment="1">
      <alignment horizontal="center" vertical="top" wrapText="1"/>
    </xf>
    <xf numFmtId="9" fontId="4" fillId="0" borderId="8" xfId="0" applyNumberFormat="1" applyFont="1" applyFill="1" applyBorder="1" applyAlignment="1">
      <alignment horizontal="center" vertical="top"/>
    </xf>
    <xf numFmtId="0" fontId="4" fillId="0" borderId="4" xfId="0" applyFont="1" applyFill="1" applyBorder="1" applyAlignment="1">
      <alignment horizontal="center" vertical="top"/>
    </xf>
    <xf numFmtId="0" fontId="4" fillId="0" borderId="8" xfId="0" applyFont="1" applyFill="1" applyBorder="1" applyAlignment="1">
      <alignment horizontal="center" vertical="top"/>
    </xf>
    <xf numFmtId="0" fontId="25" fillId="3" borderId="2" xfId="0" applyFont="1" applyFill="1" applyBorder="1" applyAlignment="1">
      <alignment horizontal="left" vertical="top" wrapText="1"/>
    </xf>
    <xf numFmtId="0" fontId="26" fillId="2" borderId="2" xfId="0" applyFont="1" applyFill="1" applyBorder="1" applyAlignment="1">
      <alignment horizontal="center" vertical="top"/>
    </xf>
    <xf numFmtId="0" fontId="26" fillId="0" borderId="2" xfId="0" applyFont="1" applyFill="1" applyBorder="1" applyAlignment="1">
      <alignment horizontal="center" vertical="top"/>
    </xf>
    <xf numFmtId="0" fontId="26" fillId="0" borderId="0" xfId="0" applyFont="1" applyAlignment="1">
      <alignment horizontal="center" vertical="top"/>
    </xf>
    <xf numFmtId="8" fontId="26" fillId="2" borderId="2" xfId="0" applyNumberFormat="1" applyFont="1" applyFill="1" applyBorder="1" applyAlignment="1">
      <alignment horizontal="center" vertical="top"/>
    </xf>
    <xf numFmtId="165" fontId="26" fillId="2" borderId="2" xfId="0" applyNumberFormat="1" applyFont="1" applyFill="1" applyBorder="1" applyAlignment="1">
      <alignment horizontal="center" vertical="top"/>
    </xf>
    <xf numFmtId="0" fontId="26" fillId="0" borderId="0" xfId="0" applyFont="1" applyBorder="1" applyAlignment="1">
      <alignment horizontal="center" vertical="top"/>
    </xf>
    <xf numFmtId="0" fontId="17" fillId="0" borderId="0" xfId="0" applyFont="1" applyFill="1" applyAlignment="1">
      <alignment vertical="top" wrapText="1"/>
    </xf>
    <xf numFmtId="0" fontId="18" fillId="0" borderId="0" xfId="0" applyFont="1" applyFill="1" applyAlignment="1">
      <alignment vertical="top"/>
    </xf>
    <xf numFmtId="0" fontId="16" fillId="0" borderId="0" xfId="0" applyFont="1" applyAlignment="1">
      <alignment horizontal="center" vertical="top" wrapText="1"/>
    </xf>
    <xf numFmtId="0" fontId="16" fillId="0" borderId="0" xfId="0" applyFont="1" applyFill="1" applyAlignment="1">
      <alignment horizontal="center" vertical="top"/>
    </xf>
    <xf numFmtId="0" fontId="20" fillId="0" borderId="0" xfId="0" applyFont="1" applyFill="1" applyAlignment="1">
      <alignment horizontal="center" vertical="top"/>
    </xf>
    <xf numFmtId="0" fontId="4" fillId="0" borderId="0" xfId="0" applyFont="1" applyFill="1" applyAlignment="1">
      <alignment horizontal="left" vertical="top" wrapText="1"/>
    </xf>
    <xf numFmtId="0" fontId="27" fillId="0" borderId="0" xfId="0" applyFont="1" applyFill="1" applyAlignment="1">
      <alignment horizontal="center" vertical="top"/>
    </xf>
    <xf numFmtId="0" fontId="27"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4" fillId="0" borderId="4" xfId="0" applyFont="1" applyFill="1" applyBorder="1" applyAlignment="1">
      <alignment horizontal="left" vertical="top" wrapText="1"/>
    </xf>
    <xf numFmtId="0" fontId="4" fillId="2" borderId="4" xfId="0" applyFont="1" applyFill="1" applyBorder="1" applyAlignment="1">
      <alignment horizontal="left" vertical="top" wrapText="1"/>
    </xf>
    <xf numFmtId="0" fontId="22" fillId="0" borderId="4" xfId="0" quotePrefix="1" applyFont="1" applyFill="1" applyBorder="1" applyAlignment="1">
      <alignment horizontal="left" vertical="top" wrapText="1"/>
    </xf>
    <xf numFmtId="0" fontId="3" fillId="3" borderId="4" xfId="0" applyFont="1" applyFill="1" applyBorder="1" applyAlignment="1">
      <alignment vertical="top" wrapText="1"/>
    </xf>
    <xf numFmtId="0" fontId="4" fillId="2" borderId="4" xfId="0" applyFont="1" applyFill="1" applyBorder="1" applyAlignment="1">
      <alignment vertical="top" wrapText="1"/>
    </xf>
    <xf numFmtId="0" fontId="4" fillId="0" borderId="0" xfId="0" applyFont="1" applyAlignment="1">
      <alignment vertical="top"/>
    </xf>
    <xf numFmtId="0" fontId="3" fillId="5" borderId="1" xfId="0" applyFont="1" applyFill="1" applyBorder="1" applyAlignment="1">
      <alignment horizontal="center" vertical="center"/>
    </xf>
    <xf numFmtId="165" fontId="26" fillId="2" borderId="2" xfId="0" applyNumberFormat="1" applyFont="1" applyFill="1" applyBorder="1" applyAlignment="1">
      <alignment horizontal="center" vertical="center" wrapText="1"/>
    </xf>
    <xf numFmtId="165" fontId="26" fillId="2" borderId="2" xfId="0" applyNumberFormat="1" applyFont="1" applyFill="1" applyBorder="1" applyAlignment="1">
      <alignment horizontal="center" vertical="center"/>
    </xf>
    <xf numFmtId="0" fontId="22" fillId="2" borderId="4" xfId="0" applyFont="1" applyFill="1" applyBorder="1" applyAlignment="1">
      <alignment horizontal="left" vertical="center" wrapText="1"/>
    </xf>
    <xf numFmtId="164" fontId="2" fillId="7" borderId="4" xfId="0" applyNumberFormat="1" applyFont="1" applyFill="1" applyBorder="1" applyAlignment="1">
      <alignment horizontal="center" vertical="center"/>
    </xf>
    <xf numFmtId="0" fontId="2" fillId="7" borderId="4" xfId="0" applyFont="1" applyFill="1" applyBorder="1" applyAlignment="1">
      <alignment horizontal="left" vertical="center" wrapText="1"/>
    </xf>
    <xf numFmtId="0" fontId="2" fillId="0" borderId="0" xfId="0" applyFont="1" applyAlignment="1">
      <alignment horizontal="center" vertical="center"/>
    </xf>
    <xf numFmtId="49" fontId="2" fillId="7" borderId="4" xfId="0" applyNumberFormat="1" applyFont="1" applyFill="1" applyBorder="1" applyAlignment="1">
      <alignment horizontal="center" vertical="center"/>
    </xf>
    <xf numFmtId="0" fontId="2" fillId="7" borderId="8" xfId="0" applyFont="1" applyFill="1" applyBorder="1" applyAlignment="1">
      <alignment horizontal="center" vertical="center"/>
    </xf>
    <xf numFmtId="0" fontId="2" fillId="7" borderId="9" xfId="0" applyFont="1" applyFill="1" applyBorder="1" applyAlignment="1">
      <alignment horizontal="center" vertical="center"/>
    </xf>
    <xf numFmtId="0" fontId="16" fillId="0" borderId="0" xfId="0" applyFont="1" applyFill="1" applyAlignment="1">
      <alignment vertical="top" wrapText="1"/>
    </xf>
    <xf numFmtId="164" fontId="2" fillId="7" borderId="5" xfId="0" applyNumberFormat="1" applyFont="1" applyFill="1" applyBorder="1" applyAlignment="1">
      <alignment horizontal="center" vertical="center"/>
    </xf>
    <xf numFmtId="0" fontId="25" fillId="3" borderId="5" xfId="0" applyFont="1" applyFill="1" applyBorder="1" applyAlignment="1">
      <alignment horizontal="left" vertical="top" wrapText="1"/>
    </xf>
    <xf numFmtId="165" fontId="26" fillId="2" borderId="5" xfId="0" applyNumberFormat="1" applyFont="1" applyFill="1" applyBorder="1" applyAlignment="1">
      <alignment horizontal="center" vertical="top"/>
    </xf>
    <xf numFmtId="8" fontId="26" fillId="2" borderId="5" xfId="0" applyNumberFormat="1" applyFont="1" applyFill="1" applyBorder="1" applyAlignment="1">
      <alignment horizontal="center" vertical="top"/>
    </xf>
    <xf numFmtId="165" fontId="26" fillId="2" borderId="5" xfId="0" applyNumberFormat="1" applyFont="1" applyFill="1" applyBorder="1" applyAlignment="1">
      <alignment horizontal="center" vertical="center" wrapText="1"/>
    </xf>
    <xf numFmtId="9" fontId="2" fillId="7" borderId="5" xfId="0" applyNumberFormat="1" applyFont="1" applyFill="1" applyBorder="1" applyAlignment="1">
      <alignment horizontal="center" vertical="center"/>
    </xf>
    <xf numFmtId="9" fontId="2" fillId="7" borderId="4" xfId="0" applyNumberFormat="1" applyFont="1" applyFill="1" applyBorder="1" applyAlignment="1">
      <alignment horizontal="center" vertical="center"/>
    </xf>
    <xf numFmtId="9" fontId="2" fillId="7" borderId="9" xfId="0" applyNumberFormat="1" applyFont="1" applyFill="1" applyBorder="1" applyAlignment="1">
      <alignment horizontal="center" vertical="center"/>
    </xf>
    <xf numFmtId="0" fontId="4" fillId="8" borderId="4" xfId="0" applyFont="1" applyFill="1" applyBorder="1" applyAlignment="1">
      <alignment horizontal="center" vertical="top" wrapText="1"/>
    </xf>
    <xf numFmtId="0" fontId="4" fillId="9" borderId="4" xfId="0" applyFont="1" applyFill="1" applyBorder="1" applyAlignment="1">
      <alignment horizontal="center" vertical="top"/>
    </xf>
    <xf numFmtId="0" fontId="3" fillId="9" borderId="1" xfId="0" applyFont="1" applyFill="1" applyBorder="1" applyAlignment="1">
      <alignment horizontal="center" vertical="top"/>
    </xf>
    <xf numFmtId="0" fontId="3" fillId="9" borderId="3" xfId="0" applyFont="1" applyFill="1" applyBorder="1" applyAlignment="1">
      <alignment horizontal="center" vertical="top" wrapText="1"/>
    </xf>
    <xf numFmtId="0" fontId="4" fillId="9" borderId="4" xfId="0" applyFont="1" applyFill="1" applyBorder="1" applyAlignment="1">
      <alignment horizontal="center" vertical="top" wrapText="1"/>
    </xf>
    <xf numFmtId="0" fontId="4" fillId="8" borderId="5" xfId="0" applyFont="1" applyFill="1" applyBorder="1" applyAlignment="1">
      <alignment horizontal="center" vertical="top" wrapText="1"/>
    </xf>
    <xf numFmtId="9" fontId="4" fillId="8" borderId="4" xfId="0" applyNumberFormat="1" applyFont="1" applyFill="1" applyBorder="1" applyAlignment="1">
      <alignment horizontal="center" vertical="top" wrapText="1"/>
    </xf>
    <xf numFmtId="0" fontId="4" fillId="8" borderId="5" xfId="0" applyFont="1" applyFill="1" applyBorder="1" applyAlignment="1">
      <alignment horizontal="center" vertical="top"/>
    </xf>
    <xf numFmtId="0" fontId="22" fillId="8" borderId="5" xfId="0" applyFont="1" applyFill="1" applyBorder="1" applyAlignment="1">
      <alignment horizontal="center" vertical="center" wrapText="1"/>
    </xf>
    <xf numFmtId="0" fontId="22" fillId="8" borderId="5" xfId="0" quotePrefix="1" applyFont="1" applyFill="1" applyBorder="1" applyAlignment="1">
      <alignment horizontal="center" vertical="top" wrapText="1"/>
    </xf>
    <xf numFmtId="9" fontId="4" fillId="8" borderId="8" xfId="0" applyNumberFormat="1" applyFont="1" applyFill="1" applyBorder="1" applyAlignment="1">
      <alignment horizontal="center" vertical="top" wrapText="1"/>
    </xf>
    <xf numFmtId="0" fontId="2" fillId="7" borderId="9" xfId="0" applyFont="1" applyFill="1" applyBorder="1" applyAlignment="1">
      <alignment horizontal="center" vertical="center" wrapText="1"/>
    </xf>
    <xf numFmtId="0" fontId="4" fillId="2" borderId="8" xfId="0" applyFont="1" applyFill="1" applyBorder="1" applyAlignment="1">
      <alignment horizontal="left" vertical="top" wrapText="1"/>
    </xf>
    <xf numFmtId="0" fontId="4" fillId="2" borderId="8" xfId="0" applyFont="1" applyFill="1" applyBorder="1" applyAlignment="1">
      <alignment horizontal="center" vertical="top"/>
    </xf>
    <xf numFmtId="0" fontId="4" fillId="0" borderId="8" xfId="0" applyFont="1" applyFill="1" applyBorder="1" applyAlignment="1">
      <alignment horizontal="left" vertical="top" wrapText="1"/>
    </xf>
    <xf numFmtId="0" fontId="4" fillId="2" borderId="8" xfId="0" applyFont="1" applyFill="1" applyBorder="1" applyAlignment="1">
      <alignment horizontal="left" vertical="top"/>
    </xf>
    <xf numFmtId="8" fontId="26" fillId="2" borderId="10" xfId="0" applyNumberFormat="1" applyFont="1" applyFill="1" applyBorder="1" applyAlignment="1">
      <alignment horizontal="center" vertical="top"/>
    </xf>
    <xf numFmtId="8" fontId="26" fillId="0" borderId="10" xfId="0" applyNumberFormat="1" applyFont="1" applyFill="1" applyBorder="1" applyAlignment="1">
      <alignment horizontal="center" vertical="top"/>
    </xf>
    <xf numFmtId="8" fontId="26" fillId="2" borderId="3" xfId="0" applyNumberFormat="1" applyFont="1" applyFill="1" applyBorder="1" applyAlignment="1">
      <alignment horizontal="center" vertical="top"/>
    </xf>
    <xf numFmtId="0" fontId="22" fillId="8" borderId="5" xfId="0" applyFont="1" applyFill="1" applyBorder="1" applyAlignment="1">
      <alignment horizontal="center" vertical="top" wrapText="1"/>
    </xf>
    <xf numFmtId="8" fontId="26" fillId="0" borderId="2" xfId="0" applyNumberFormat="1" applyFont="1" applyFill="1" applyBorder="1" applyAlignment="1">
      <alignment horizontal="center" vertical="top"/>
    </xf>
    <xf numFmtId="0" fontId="2" fillId="7" borderId="9" xfId="0" applyFont="1" applyFill="1" applyBorder="1" applyAlignment="1">
      <alignment horizontal="left" vertical="center" wrapText="1"/>
    </xf>
    <xf numFmtId="0" fontId="26" fillId="2" borderId="10" xfId="0" applyFont="1" applyFill="1" applyBorder="1" applyAlignment="1">
      <alignment horizontal="left" vertical="top"/>
    </xf>
    <xf numFmtId="8" fontId="26" fillId="2" borderId="10" xfId="0" applyNumberFormat="1" applyFont="1" applyFill="1" applyBorder="1" applyAlignment="1">
      <alignment horizontal="left" vertical="top"/>
    </xf>
    <xf numFmtId="8" fontId="26" fillId="0" borderId="10" xfId="0" applyNumberFormat="1" applyFont="1" applyFill="1" applyBorder="1" applyAlignment="1">
      <alignment horizontal="left" vertical="top"/>
    </xf>
    <xf numFmtId="8" fontId="26" fillId="2" borderId="13" xfId="0" applyNumberFormat="1" applyFont="1" applyFill="1" applyBorder="1" applyAlignment="1">
      <alignment horizontal="left" vertical="top"/>
    </xf>
    <xf numFmtId="49" fontId="14" fillId="7" borderId="5" xfId="0" applyNumberFormat="1" applyFont="1" applyFill="1" applyBorder="1" applyAlignment="1">
      <alignment horizontal="center" vertical="center"/>
    </xf>
    <xf numFmtId="0" fontId="28" fillId="2" borderId="6" xfId="0" applyFont="1" applyFill="1" applyBorder="1" applyAlignment="1">
      <alignment horizontal="center" vertical="top"/>
    </xf>
    <xf numFmtId="0" fontId="22" fillId="0" borderId="5" xfId="0" applyFont="1" applyFill="1" applyBorder="1" applyAlignment="1">
      <alignment horizontal="center" vertical="top" wrapText="1"/>
    </xf>
    <xf numFmtId="49" fontId="29" fillId="7" borderId="4" xfId="0" applyNumberFormat="1" applyFont="1" applyFill="1" applyBorder="1" applyAlignment="1">
      <alignment horizontal="center" vertical="center"/>
    </xf>
    <xf numFmtId="0" fontId="30" fillId="2" borderId="2" xfId="0" applyFont="1" applyFill="1" applyBorder="1" applyAlignment="1">
      <alignment horizontal="center" vertical="top" wrapText="1"/>
    </xf>
    <xf numFmtId="0" fontId="30" fillId="2" borderId="5" xfId="0" applyFont="1" applyFill="1" applyBorder="1" applyAlignment="1">
      <alignment horizontal="center" vertical="top" wrapText="1"/>
    </xf>
    <xf numFmtId="0" fontId="4" fillId="8" borderId="4" xfId="0" applyFont="1" applyFill="1" applyBorder="1" applyAlignment="1">
      <alignment horizontal="center" vertical="top"/>
    </xf>
    <xf numFmtId="0" fontId="22" fillId="8" borderId="4" xfId="0" applyFont="1" applyFill="1" applyBorder="1" applyAlignment="1">
      <alignment horizontal="center" vertical="top" wrapText="1"/>
    </xf>
    <xf numFmtId="0" fontId="4" fillId="8" borderId="4" xfId="0" applyFont="1" applyFill="1" applyBorder="1" applyAlignment="1">
      <alignment horizontal="left" vertical="top" wrapText="1"/>
    </xf>
    <xf numFmtId="9" fontId="22" fillId="2" borderId="4" xfId="0" applyNumberFormat="1" applyFont="1" applyFill="1" applyBorder="1" applyAlignment="1">
      <alignment horizontal="center" vertical="top" wrapText="1"/>
    </xf>
    <xf numFmtId="0" fontId="22" fillId="2" borderId="4" xfId="0" applyFont="1" applyFill="1" applyBorder="1" applyAlignment="1">
      <alignment horizontal="center" vertical="top" wrapText="1"/>
    </xf>
    <xf numFmtId="0" fontId="22" fillId="2" borderId="4" xfId="0" applyFont="1" applyFill="1" applyBorder="1" applyAlignment="1">
      <alignment horizontal="center" vertical="top"/>
    </xf>
    <xf numFmtId="0" fontId="29" fillId="7" borderId="5" xfId="0" applyFont="1" applyFill="1" applyBorder="1" applyAlignment="1">
      <alignment horizontal="center" vertical="center"/>
    </xf>
    <xf numFmtId="0" fontId="29" fillId="7" borderId="8" xfId="0" applyFont="1" applyFill="1" applyBorder="1" applyAlignment="1">
      <alignment horizontal="center" vertical="center"/>
    </xf>
    <xf numFmtId="49" fontId="29" fillId="7" borderId="9" xfId="0" applyNumberFormat="1" applyFont="1" applyFill="1" applyBorder="1" applyAlignment="1">
      <alignment horizontal="center" vertical="center"/>
    </xf>
    <xf numFmtId="49" fontId="29" fillId="7" borderId="5" xfId="0" applyNumberFormat="1" applyFont="1" applyFill="1" applyBorder="1" applyAlignment="1">
      <alignment horizontal="center" vertical="center"/>
    </xf>
    <xf numFmtId="0" fontId="3" fillId="4" borderId="1" xfId="0" applyFont="1" applyFill="1" applyBorder="1" applyAlignment="1">
      <alignment horizontal="center" vertical="top"/>
    </xf>
    <xf numFmtId="0" fontId="3" fillId="4" borderId="3" xfId="0" applyFont="1" applyFill="1" applyBorder="1" applyAlignment="1">
      <alignment horizontal="center" vertical="top" wrapText="1"/>
    </xf>
    <xf numFmtId="0" fontId="4" fillId="8" borderId="8" xfId="0" quotePrefix="1" applyFont="1" applyFill="1" applyBorder="1" applyAlignment="1">
      <alignment horizontal="center" vertical="top" wrapText="1"/>
    </xf>
    <xf numFmtId="0" fontId="3" fillId="4" borderId="11" xfId="0" applyFont="1" applyFill="1" applyBorder="1" applyAlignment="1">
      <alignment horizontal="center" vertical="top"/>
    </xf>
    <xf numFmtId="0" fontId="3" fillId="4" borderId="12" xfId="0" applyFont="1" applyFill="1" applyBorder="1" applyAlignment="1">
      <alignment horizontal="center" vertical="top" wrapText="1"/>
    </xf>
    <xf numFmtId="9" fontId="4" fillId="8" borderId="4" xfId="0" quotePrefix="1" applyNumberFormat="1" applyFont="1" applyFill="1" applyBorder="1" applyAlignment="1">
      <alignment horizontal="center" vertical="top"/>
    </xf>
    <xf numFmtId="0" fontId="22" fillId="8" borderId="4" xfId="0" quotePrefix="1" applyFont="1" applyFill="1" applyBorder="1" applyAlignment="1">
      <alignment horizontal="center" vertical="top" wrapText="1"/>
    </xf>
    <xf numFmtId="0" fontId="22" fillId="9" borderId="4" xfId="0" applyFont="1" applyFill="1" applyBorder="1" applyAlignment="1">
      <alignment horizontal="center" vertical="top" wrapText="1"/>
    </xf>
    <xf numFmtId="9" fontId="2" fillId="7" borderId="5" xfId="0" applyNumberFormat="1" applyFont="1" applyFill="1" applyBorder="1" applyAlignment="1">
      <alignment horizontal="center" vertical="center" wrapText="1"/>
    </xf>
    <xf numFmtId="9" fontId="2" fillId="7" borderId="14" xfId="0" applyNumberFormat="1" applyFont="1" applyFill="1" applyBorder="1" applyAlignment="1">
      <alignment horizontal="center" vertical="center"/>
    </xf>
    <xf numFmtId="0" fontId="4" fillId="0" borderId="4" xfId="0" quotePrefix="1" applyFont="1" applyFill="1" applyBorder="1" applyAlignment="1">
      <alignment horizontal="center" vertical="top" wrapText="1"/>
    </xf>
    <xf numFmtId="0" fontId="3" fillId="4" borderId="1" xfId="0" applyFont="1" applyFill="1" applyBorder="1" applyAlignment="1">
      <alignment horizontal="center" vertical="center"/>
    </xf>
    <xf numFmtId="0" fontId="29" fillId="7" borderId="4" xfId="0" applyFont="1" applyFill="1" applyBorder="1" applyAlignment="1">
      <alignment horizontal="left" vertical="center" wrapText="1"/>
    </xf>
    <xf numFmtId="0" fontId="4" fillId="8" borderId="8" xfId="0" applyFont="1" applyFill="1" applyBorder="1" applyAlignment="1">
      <alignment horizontal="center" vertical="top" wrapText="1"/>
    </xf>
    <xf numFmtId="0" fontId="4" fillId="2" borderId="8" xfId="0" applyFont="1" applyFill="1" applyBorder="1" applyAlignment="1">
      <alignment horizontal="center" vertical="top" wrapText="1"/>
    </xf>
    <xf numFmtId="8" fontId="26" fillId="0" borderId="0" xfId="0" applyNumberFormat="1" applyFont="1" applyAlignment="1">
      <alignment horizontal="center" vertical="top"/>
    </xf>
    <xf numFmtId="9" fontId="4" fillId="8" borderId="4" xfId="0" applyNumberFormat="1" applyFont="1" applyFill="1" applyBorder="1" applyAlignment="1">
      <alignment horizontal="left" vertical="top" wrapText="1"/>
    </xf>
    <xf numFmtId="0" fontId="4" fillId="9" borderId="8" xfId="0" quotePrefix="1" applyFont="1" applyFill="1" applyBorder="1" applyAlignment="1">
      <alignment horizontal="left" vertical="top" wrapText="1"/>
    </xf>
    <xf numFmtId="0" fontId="4" fillId="9" borderId="8" xfId="0" quotePrefix="1" applyFont="1" applyFill="1" applyBorder="1" applyAlignment="1">
      <alignment horizontal="center" vertical="top" wrapText="1"/>
    </xf>
    <xf numFmtId="0" fontId="26" fillId="0" borderId="6" xfId="0" applyFont="1" applyBorder="1" applyAlignment="1">
      <alignment horizontal="center" vertical="top"/>
    </xf>
    <xf numFmtId="0" fontId="4" fillId="8" borderId="4" xfId="0" applyFont="1" applyFill="1" applyBorder="1" applyAlignment="1">
      <alignment vertical="top" wrapText="1"/>
    </xf>
    <xf numFmtId="9" fontId="4" fillId="8" borderId="4" xfId="0" applyNumberFormat="1" applyFont="1" applyFill="1" applyBorder="1" applyAlignment="1">
      <alignment vertical="top" wrapText="1"/>
    </xf>
    <xf numFmtId="0" fontId="4" fillId="9" borderId="4" xfId="0" applyFont="1" applyFill="1" applyBorder="1" applyAlignment="1">
      <alignment horizontal="left" vertical="top" wrapText="1"/>
    </xf>
    <xf numFmtId="0" fontId="33" fillId="2" borderId="8" xfId="0" applyFont="1" applyFill="1" applyBorder="1" applyAlignment="1">
      <alignment horizontal="center" vertical="top" wrapText="1"/>
    </xf>
    <xf numFmtId="9" fontId="2" fillId="7" borderId="15" xfId="0" applyNumberFormat="1" applyFont="1" applyFill="1" applyBorder="1" applyAlignment="1">
      <alignment horizontal="center" vertical="center"/>
    </xf>
    <xf numFmtId="0" fontId="3" fillId="4" borderId="16" xfId="0" applyFont="1" applyFill="1" applyBorder="1" applyAlignment="1">
      <alignment horizontal="center" vertical="top"/>
    </xf>
    <xf numFmtId="0" fontId="3" fillId="4" borderId="13" xfId="0" applyFont="1" applyFill="1" applyBorder="1" applyAlignment="1">
      <alignment horizontal="center" vertical="top" wrapText="1"/>
    </xf>
    <xf numFmtId="9" fontId="4" fillId="2" borderId="8" xfId="0" applyNumberFormat="1" applyFont="1" applyFill="1" applyBorder="1" applyAlignment="1">
      <alignment horizontal="center" vertical="top"/>
    </xf>
    <xf numFmtId="9" fontId="4" fillId="2" borderId="8" xfId="0" applyNumberFormat="1" applyFont="1" applyFill="1" applyBorder="1" applyAlignment="1">
      <alignment horizontal="center" vertical="top" wrapText="1"/>
    </xf>
    <xf numFmtId="0" fontId="4" fillId="0" borderId="8" xfId="0" applyFont="1" applyFill="1" applyBorder="1" applyAlignment="1">
      <alignment vertical="top" wrapText="1"/>
    </xf>
    <xf numFmtId="0" fontId="26" fillId="2" borderId="10" xfId="0" applyFont="1" applyFill="1" applyBorder="1" applyAlignment="1">
      <alignment horizontal="center" vertical="top"/>
    </xf>
    <xf numFmtId="0" fontId="26" fillId="2" borderId="9" xfId="0" applyFont="1" applyFill="1" applyBorder="1" applyAlignment="1">
      <alignment horizontal="center" vertical="top"/>
    </xf>
    <xf numFmtId="0" fontId="4" fillId="6" borderId="19" xfId="0" applyFont="1" applyFill="1" applyBorder="1" applyAlignment="1">
      <alignment horizontal="center" vertical="top"/>
    </xf>
    <xf numFmtId="0" fontId="4" fillId="6" borderId="19" xfId="0" applyFont="1" applyFill="1" applyBorder="1" applyAlignment="1">
      <alignment horizontal="center" vertical="top" wrapText="1"/>
    </xf>
    <xf numFmtId="0" fontId="4" fillId="9" borderId="19" xfId="0" applyFont="1" applyFill="1" applyBorder="1" applyAlignment="1">
      <alignment horizontal="center" vertical="top" wrapText="1"/>
    </xf>
    <xf numFmtId="0" fontId="34" fillId="2" borderId="21" xfId="0" applyFont="1" applyFill="1" applyBorder="1" applyAlignment="1">
      <alignment horizontal="center" vertical="top"/>
    </xf>
    <xf numFmtId="8" fontId="34" fillId="2" borderId="21" xfId="0" applyNumberFormat="1" applyFont="1" applyFill="1" applyBorder="1" applyAlignment="1">
      <alignment horizontal="center" vertical="top"/>
    </xf>
    <xf numFmtId="8" fontId="34" fillId="0" borderId="21" xfId="0" applyNumberFormat="1" applyFont="1" applyFill="1" applyBorder="1" applyAlignment="1">
      <alignment horizontal="center" vertical="top"/>
    </xf>
    <xf numFmtId="8" fontId="34" fillId="2" borderId="22" xfId="0" applyNumberFormat="1" applyFont="1" applyFill="1" applyBorder="1" applyAlignment="1">
      <alignment horizontal="center" vertical="top"/>
    </xf>
    <xf numFmtId="0" fontId="4" fillId="6" borderId="19" xfId="0" applyFont="1" applyFill="1" applyBorder="1" applyAlignment="1">
      <alignment horizontal="left" vertical="top" wrapText="1"/>
    </xf>
    <xf numFmtId="0" fontId="14" fillId="7" borderId="19" xfId="0" applyFont="1" applyFill="1" applyBorder="1" applyAlignment="1">
      <alignment horizontal="center" vertical="center"/>
    </xf>
    <xf numFmtId="9" fontId="14" fillId="7" borderId="20" xfId="0" applyNumberFormat="1" applyFont="1" applyFill="1" applyBorder="1" applyAlignment="1">
      <alignment horizontal="center" vertical="center"/>
    </xf>
    <xf numFmtId="0" fontId="22" fillId="6" borderId="19" xfId="0" applyFont="1" applyFill="1" applyBorder="1" applyAlignment="1">
      <alignment horizontal="center" vertical="top"/>
    </xf>
    <xf numFmtId="0" fontId="2" fillId="7" borderId="5" xfId="0" applyFont="1" applyFill="1" applyBorder="1" applyAlignment="1">
      <alignment horizontal="center" vertical="center"/>
    </xf>
    <xf numFmtId="0" fontId="14" fillId="7" borderId="9" xfId="0" applyFont="1" applyFill="1" applyBorder="1" applyAlignment="1">
      <alignment horizontal="center" vertical="center"/>
    </xf>
    <xf numFmtId="0" fontId="35" fillId="2" borderId="8" xfId="0" applyFont="1" applyFill="1" applyBorder="1" applyAlignment="1">
      <alignment horizontal="center" vertical="top" wrapText="1"/>
    </xf>
    <xf numFmtId="0" fontId="29" fillId="4" borderId="16" xfId="0" applyFont="1" applyFill="1" applyBorder="1" applyAlignment="1">
      <alignment horizontal="center" vertical="top"/>
    </xf>
    <xf numFmtId="8" fontId="26" fillId="2" borderId="9" xfId="0" applyNumberFormat="1" applyFont="1" applyFill="1" applyBorder="1" applyAlignment="1">
      <alignment horizontal="center" vertical="top"/>
    </xf>
    <xf numFmtId="164" fontId="29" fillId="7" borderId="4" xfId="0" applyNumberFormat="1" applyFont="1" applyFill="1" applyBorder="1" applyAlignment="1">
      <alignment horizontal="center" vertical="center"/>
    </xf>
    <xf numFmtId="0" fontId="22" fillId="0" borderId="8" xfId="0" applyFont="1" applyFill="1" applyBorder="1" applyAlignment="1">
      <alignment horizontal="center" vertical="top"/>
    </xf>
    <xf numFmtId="0" fontId="22" fillId="0" borderId="4" xfId="0" applyFont="1" applyFill="1" applyBorder="1" applyAlignment="1">
      <alignment horizontal="center" vertical="top"/>
    </xf>
    <xf numFmtId="0" fontId="22" fillId="2" borderId="4" xfId="0" applyFont="1" applyFill="1" applyBorder="1" applyAlignment="1">
      <alignment vertical="top" wrapText="1"/>
    </xf>
    <xf numFmtId="0" fontId="22" fillId="0" borderId="8" xfId="0" applyFont="1" applyFill="1" applyBorder="1" applyAlignment="1">
      <alignment horizontal="center" vertical="top" wrapText="1"/>
    </xf>
    <xf numFmtId="0" fontId="22" fillId="0" borderId="8" xfId="0" quotePrefix="1" applyFont="1" applyFill="1" applyBorder="1" applyAlignment="1">
      <alignment horizontal="center" vertical="top" wrapText="1"/>
    </xf>
    <xf numFmtId="0" fontId="14" fillId="7" borderId="5" xfId="0" applyFont="1" applyFill="1" applyBorder="1" applyAlignment="1">
      <alignment horizontal="center" vertical="center" wrapText="1"/>
    </xf>
    <xf numFmtId="0" fontId="35" fillId="0" borderId="4" xfId="0" applyFont="1" applyFill="1" applyBorder="1" applyAlignment="1">
      <alignment horizontal="center" vertical="top" wrapText="1"/>
    </xf>
    <xf numFmtId="164" fontId="2" fillId="7" borderId="23" xfId="0" applyNumberFormat="1" applyFont="1" applyFill="1" applyBorder="1" applyAlignment="1">
      <alignment horizontal="center" vertical="center"/>
    </xf>
    <xf numFmtId="0" fontId="3" fillId="9" borderId="24" xfId="0" applyFont="1" applyFill="1" applyBorder="1" applyAlignment="1">
      <alignment horizontal="center" vertical="top"/>
    </xf>
    <xf numFmtId="0" fontId="3" fillId="9" borderId="25" xfId="0" applyFont="1" applyFill="1" applyBorder="1" applyAlignment="1">
      <alignment horizontal="center" vertical="top" wrapText="1"/>
    </xf>
    <xf numFmtId="164" fontId="2" fillId="7" borderId="26" xfId="0" applyNumberFormat="1" applyFont="1" applyFill="1" applyBorder="1" applyAlignment="1">
      <alignment horizontal="center" vertical="center"/>
    </xf>
    <xf numFmtId="0" fontId="2" fillId="7" borderId="26" xfId="0" applyFont="1" applyFill="1" applyBorder="1" applyAlignment="1">
      <alignment horizontal="center" vertical="center"/>
    </xf>
    <xf numFmtId="9" fontId="2" fillId="7" borderId="27" xfId="0" applyNumberFormat="1" applyFont="1" applyFill="1" applyBorder="1" applyAlignment="1">
      <alignment horizontal="center" vertical="center"/>
    </xf>
    <xf numFmtId="0" fontId="2" fillId="7" borderId="27" xfId="0" applyFont="1" applyFill="1" applyBorder="1" applyAlignment="1">
      <alignment horizontal="center" vertical="center"/>
    </xf>
    <xf numFmtId="0" fontId="22" fillId="9" borderId="27" xfId="0" applyFont="1" applyFill="1" applyBorder="1" applyAlignment="1">
      <alignment horizontal="center" vertical="top" wrapText="1"/>
    </xf>
    <xf numFmtId="0" fontId="4" fillId="6" borderId="26" xfId="0" applyFont="1" applyFill="1" applyBorder="1" applyAlignment="1">
      <alignment horizontal="center" vertical="top"/>
    </xf>
    <xf numFmtId="0" fontId="4" fillId="6" borderId="26" xfId="0" applyFont="1" applyFill="1" applyBorder="1" applyAlignment="1">
      <alignment horizontal="center" vertical="top" wrapText="1"/>
    </xf>
    <xf numFmtId="9" fontId="4" fillId="9" borderId="26" xfId="0" applyNumberFormat="1" applyFont="1" applyFill="1" applyBorder="1" applyAlignment="1">
      <alignment horizontal="center" vertical="top"/>
    </xf>
    <xf numFmtId="9" fontId="22" fillId="9" borderId="26" xfId="0" applyNumberFormat="1" applyFont="1" applyFill="1" applyBorder="1" applyAlignment="1">
      <alignment horizontal="center" vertical="top" wrapText="1"/>
    </xf>
    <xf numFmtId="0" fontId="4" fillId="9" borderId="26" xfId="0" applyFont="1" applyFill="1" applyBorder="1" applyAlignment="1">
      <alignment horizontal="center" vertical="top" wrapText="1"/>
    </xf>
    <xf numFmtId="0" fontId="22" fillId="9" borderId="26" xfId="0" applyFont="1" applyFill="1" applyBorder="1" applyAlignment="1">
      <alignment vertical="top" wrapText="1"/>
    </xf>
    <xf numFmtId="0" fontId="4" fillId="6" borderId="26" xfId="0" applyFont="1" applyFill="1" applyBorder="1" applyAlignment="1">
      <alignment horizontal="left" vertical="top" wrapText="1"/>
    </xf>
    <xf numFmtId="0" fontId="34" fillId="2" borderId="28" xfId="0" applyFont="1" applyFill="1" applyBorder="1" applyAlignment="1">
      <alignment horizontal="center" vertical="top"/>
    </xf>
    <xf numFmtId="8" fontId="34" fillId="2" borderId="28" xfId="0" applyNumberFormat="1" applyFont="1" applyFill="1" applyBorder="1" applyAlignment="1">
      <alignment horizontal="center" vertical="top"/>
    </xf>
    <xf numFmtId="8" fontId="34" fillId="0" borderId="28" xfId="0" applyNumberFormat="1" applyFont="1" applyFill="1" applyBorder="1" applyAlignment="1">
      <alignment horizontal="center" vertical="top"/>
    </xf>
    <xf numFmtId="8" fontId="34" fillId="2" borderId="29" xfId="0" applyNumberFormat="1" applyFont="1" applyFill="1" applyBorder="1" applyAlignment="1">
      <alignment horizontal="center" vertical="top"/>
    </xf>
    <xf numFmtId="9" fontId="14" fillId="7" borderId="20" xfId="0" applyNumberFormat="1" applyFont="1" applyFill="1" applyBorder="1" applyAlignment="1">
      <alignment horizontal="center" vertical="center" wrapText="1"/>
    </xf>
    <xf numFmtId="0" fontId="2" fillId="7" borderId="20" xfId="0" applyFont="1" applyFill="1" applyBorder="1" applyAlignment="1">
      <alignment horizontal="center" vertical="center" wrapText="1"/>
    </xf>
    <xf numFmtId="9" fontId="4" fillId="6" borderId="19" xfId="0" applyNumberFormat="1" applyFont="1" applyFill="1" applyBorder="1" applyAlignment="1">
      <alignment horizontal="center" vertical="top"/>
    </xf>
    <xf numFmtId="9" fontId="22" fillId="0" borderId="8" xfId="0" applyNumberFormat="1" applyFont="1" applyFill="1" applyBorder="1" applyAlignment="1">
      <alignment horizontal="center" vertical="top"/>
    </xf>
    <xf numFmtId="9" fontId="4" fillId="6" borderId="19" xfId="0" applyNumberFormat="1" applyFont="1" applyFill="1" applyBorder="1" applyAlignment="1">
      <alignment horizontal="center" vertical="top" wrapText="1"/>
    </xf>
    <xf numFmtId="9" fontId="22" fillId="8" borderId="8" xfId="0" applyNumberFormat="1" applyFont="1" applyFill="1" applyBorder="1" applyAlignment="1">
      <alignment horizontal="center" vertical="top" wrapText="1"/>
    </xf>
    <xf numFmtId="9" fontId="22" fillId="8" borderId="4" xfId="0" applyNumberFormat="1" applyFont="1" applyFill="1" applyBorder="1" applyAlignment="1">
      <alignment horizontal="center" vertical="center" wrapText="1"/>
    </xf>
    <xf numFmtId="0" fontId="22" fillId="6" borderId="19" xfId="0" applyFont="1" applyFill="1" applyBorder="1" applyAlignment="1">
      <alignment horizontal="center" vertical="top" wrapText="1"/>
    </xf>
    <xf numFmtId="9" fontId="22" fillId="0" borderId="8" xfId="0" applyNumberFormat="1" applyFont="1" applyFill="1" applyBorder="1" applyAlignment="1">
      <alignment horizontal="center" vertical="top" wrapText="1"/>
    </xf>
    <xf numFmtId="0" fontId="22" fillId="2" borderId="8" xfId="0" applyFont="1" applyFill="1" applyBorder="1" applyAlignment="1">
      <alignment horizontal="left" vertical="top" wrapText="1"/>
    </xf>
    <xf numFmtId="0" fontId="22" fillId="6" borderId="19" xfId="0" applyFont="1" applyFill="1" applyBorder="1" applyAlignment="1">
      <alignment vertical="top" wrapText="1"/>
    </xf>
    <xf numFmtId="0" fontId="22" fillId="8" borderId="8" xfId="0" applyFont="1" applyFill="1" applyBorder="1" applyAlignment="1">
      <alignment horizontal="center" vertical="top" wrapText="1"/>
    </xf>
    <xf numFmtId="0" fontId="35" fillId="8" borderId="8" xfId="0" quotePrefix="1" applyFont="1" applyFill="1" applyBorder="1" applyAlignment="1">
      <alignment horizontal="center" vertical="top" wrapText="1"/>
    </xf>
    <xf numFmtId="9" fontId="29" fillId="7" borderId="9" xfId="0" applyNumberFormat="1" applyFont="1" applyFill="1" applyBorder="1" applyAlignment="1">
      <alignment horizontal="center" vertical="center"/>
    </xf>
    <xf numFmtId="9" fontId="29" fillId="7" borderId="8" xfId="0" applyNumberFormat="1" applyFont="1" applyFill="1" applyBorder="1" applyAlignment="1">
      <alignment horizontal="center" vertical="center"/>
    </xf>
    <xf numFmtId="0" fontId="29" fillId="10" borderId="17" xfId="0" applyFont="1" applyFill="1" applyBorder="1" applyAlignment="1">
      <alignment horizontal="center" vertical="top"/>
    </xf>
    <xf numFmtId="0" fontId="29" fillId="10" borderId="18" xfId="0" applyFont="1" applyFill="1" applyBorder="1" applyAlignment="1">
      <alignment horizontal="center" vertical="top" wrapText="1"/>
    </xf>
    <xf numFmtId="9" fontId="29" fillId="7" borderId="5" xfId="0" applyNumberFormat="1" applyFont="1" applyFill="1" applyBorder="1" applyAlignment="1">
      <alignment horizontal="center" vertical="center" wrapText="1"/>
    </xf>
    <xf numFmtId="0" fontId="3" fillId="5" borderId="30" xfId="0" applyFont="1" applyFill="1" applyBorder="1" applyAlignment="1">
      <alignment horizontal="center" vertical="top"/>
    </xf>
    <xf numFmtId="0" fontId="3" fillId="5" borderId="31" xfId="0" applyFont="1" applyFill="1" applyBorder="1" applyAlignment="1">
      <alignment horizontal="center" vertical="top" wrapText="1"/>
    </xf>
    <xf numFmtId="164" fontId="29" fillId="7" borderId="8" xfId="0" applyNumberFormat="1" applyFont="1" applyFill="1" applyBorder="1" applyAlignment="1">
      <alignment horizontal="center" vertical="center"/>
    </xf>
    <xf numFmtId="9" fontId="29" fillId="7" borderId="9" xfId="0" applyNumberFormat="1" applyFont="1" applyFill="1" applyBorder="1" applyAlignment="1">
      <alignment horizontal="center" vertical="center" wrapText="1"/>
    </xf>
    <xf numFmtId="0" fontId="2" fillId="7" borderId="15" xfId="0" applyFont="1" applyFill="1" applyBorder="1" applyAlignment="1">
      <alignment horizontal="center" vertical="center" wrapText="1"/>
    </xf>
    <xf numFmtId="0" fontId="22" fillId="6" borderId="15" xfId="0" applyFont="1" applyFill="1" applyBorder="1" applyAlignment="1">
      <alignment horizontal="center" vertical="top" wrapText="1"/>
    </xf>
    <xf numFmtId="0" fontId="4" fillId="6" borderId="32" xfId="0" applyFont="1" applyFill="1" applyBorder="1" applyAlignment="1">
      <alignment horizontal="center" vertical="top"/>
    </xf>
    <xf numFmtId="0" fontId="4" fillId="6" borderId="32" xfId="0" applyFont="1" applyFill="1" applyBorder="1" applyAlignment="1">
      <alignment horizontal="center" vertical="top" wrapText="1"/>
    </xf>
    <xf numFmtId="9" fontId="4" fillId="6" borderId="32" xfId="0" applyNumberFormat="1" applyFont="1" applyFill="1" applyBorder="1" applyAlignment="1">
      <alignment horizontal="center" vertical="top"/>
    </xf>
    <xf numFmtId="9" fontId="4" fillId="6" borderId="32" xfId="0" applyNumberFormat="1" applyFont="1" applyFill="1" applyBorder="1" applyAlignment="1">
      <alignment horizontal="center" vertical="top" wrapText="1"/>
    </xf>
    <xf numFmtId="0" fontId="4" fillId="6" borderId="32" xfId="0" applyFont="1" applyFill="1" applyBorder="1" applyAlignment="1">
      <alignment vertical="top" wrapText="1"/>
    </xf>
    <xf numFmtId="0" fontId="26" fillId="6" borderId="33" xfId="0" applyFont="1" applyFill="1" applyBorder="1" applyAlignment="1">
      <alignment horizontal="center" vertical="top"/>
    </xf>
    <xf numFmtId="8" fontId="26" fillId="6" borderId="0" xfId="0" applyNumberFormat="1" applyFont="1" applyFill="1" applyBorder="1" applyAlignment="1">
      <alignment horizontal="center" vertical="top"/>
    </xf>
    <xf numFmtId="8" fontId="26" fillId="6" borderId="15" xfId="0" applyNumberFormat="1" applyFont="1" applyFill="1" applyBorder="1" applyAlignment="1">
      <alignment horizontal="center" vertical="top"/>
    </xf>
    <xf numFmtId="0" fontId="22" fillId="6" borderId="5" xfId="0" applyFont="1" applyFill="1" applyBorder="1" applyAlignment="1">
      <alignment horizontal="center" vertical="top" wrapText="1"/>
    </xf>
    <xf numFmtId="0" fontId="4" fillId="6" borderId="4" xfId="0" applyFont="1" applyFill="1" applyBorder="1" applyAlignment="1">
      <alignment horizontal="center" vertical="top"/>
    </xf>
    <xf numFmtId="0" fontId="4" fillId="6" borderId="34" xfId="0" applyFont="1" applyFill="1" applyBorder="1" applyAlignment="1">
      <alignment horizontal="center" vertical="top" wrapText="1"/>
    </xf>
    <xf numFmtId="9" fontId="4" fillId="6" borderId="4" xfId="0" applyNumberFormat="1" applyFont="1" applyFill="1" applyBorder="1" applyAlignment="1">
      <alignment horizontal="center" vertical="top"/>
    </xf>
    <xf numFmtId="9" fontId="4" fillId="6" borderId="4" xfId="0" applyNumberFormat="1" applyFont="1" applyFill="1" applyBorder="1" applyAlignment="1">
      <alignment horizontal="center" vertical="top" wrapText="1"/>
    </xf>
    <xf numFmtId="0" fontId="4" fillId="6" borderId="4" xfId="0" applyFont="1" applyFill="1" applyBorder="1" applyAlignment="1">
      <alignment horizontal="center" vertical="top" wrapText="1"/>
    </xf>
    <xf numFmtId="0" fontId="4" fillId="6" borderId="4" xfId="0" applyFont="1" applyFill="1" applyBorder="1" applyAlignment="1">
      <alignment vertical="top" wrapText="1"/>
    </xf>
    <xf numFmtId="0" fontId="26" fillId="6" borderId="6" xfId="0" applyFont="1" applyFill="1" applyBorder="1" applyAlignment="1">
      <alignment horizontal="center" vertical="top"/>
    </xf>
    <xf numFmtId="8" fontId="26" fillId="6" borderId="2" xfId="0" applyNumberFormat="1" applyFont="1" applyFill="1" applyBorder="1" applyAlignment="1">
      <alignment horizontal="center" vertical="top"/>
    </xf>
    <xf numFmtId="8" fontId="26" fillId="6" borderId="5" xfId="0" applyNumberFormat="1" applyFont="1" applyFill="1" applyBorder="1" applyAlignment="1">
      <alignment horizontal="center" vertical="top"/>
    </xf>
    <xf numFmtId="0" fontId="22" fillId="2" borderId="8" xfId="0" applyFont="1" applyFill="1" applyBorder="1" applyAlignment="1">
      <alignment horizontal="center" vertical="top" wrapText="1"/>
    </xf>
    <xf numFmtId="0" fontId="4" fillId="0" borderId="0" xfId="0" applyFont="1" applyAlignment="1">
      <alignment horizontal="center" vertical="top"/>
    </xf>
    <xf numFmtId="0" fontId="18" fillId="0" borderId="0" xfId="0" applyFont="1" applyFill="1" applyAlignment="1">
      <alignment horizontal="center" vertical="top"/>
    </xf>
    <xf numFmtId="0" fontId="19" fillId="0" borderId="0" xfId="0" applyFont="1" applyFill="1" applyAlignment="1">
      <alignment horizontal="center" vertical="top"/>
    </xf>
    <xf numFmtId="0" fontId="4" fillId="0" borderId="0" xfId="0" applyFont="1" applyFill="1" applyAlignment="1">
      <alignment horizontal="center" vertical="top"/>
    </xf>
    <xf numFmtId="9" fontId="22" fillId="0" borderId="4" xfId="0" applyNumberFormat="1" applyFont="1" applyFill="1" applyBorder="1" applyAlignment="1">
      <alignment horizontal="center" vertical="top" wrapText="1"/>
    </xf>
    <xf numFmtId="9" fontId="22" fillId="2" borderId="8" xfId="0" applyNumberFormat="1" applyFont="1" applyFill="1" applyBorder="1" applyAlignment="1">
      <alignment horizontal="center" vertical="top" wrapText="1"/>
    </xf>
    <xf numFmtId="0" fontId="2" fillId="7" borderId="4" xfId="0" applyFont="1" applyFill="1" applyBorder="1" applyAlignment="1">
      <alignment horizontal="center" vertical="center"/>
    </xf>
    <xf numFmtId="9" fontId="4" fillId="0" borderId="4" xfId="0" applyNumberFormat="1" applyFont="1" applyFill="1" applyBorder="1" applyAlignment="1">
      <alignment horizontal="center" vertical="top" wrapText="1"/>
    </xf>
    <xf numFmtId="0" fontId="4" fillId="2" borderId="4" xfId="0" applyFont="1" applyFill="1" applyBorder="1" applyAlignment="1">
      <alignment horizontal="center" vertical="top" wrapText="1"/>
    </xf>
    <xf numFmtId="0" fontId="18" fillId="0" borderId="0" xfId="0" applyFont="1" applyFill="1" applyAlignment="1">
      <alignment horizontal="center" vertical="top" wrapText="1"/>
    </xf>
    <xf numFmtId="165" fontId="26" fillId="2" borderId="5" xfId="0" applyNumberFormat="1"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2" borderId="4" xfId="0" applyFont="1" applyFill="1" applyBorder="1" applyAlignment="1">
      <alignment horizontal="center" vertical="top"/>
    </xf>
    <xf numFmtId="0" fontId="22" fillId="0" borderId="4" xfId="0" applyFont="1" applyFill="1" applyBorder="1" applyAlignment="1">
      <alignment horizontal="center" vertical="top" wrapText="1"/>
    </xf>
    <xf numFmtId="9" fontId="4" fillId="0" borderId="4" xfId="0" applyNumberFormat="1" applyFont="1" applyFill="1" applyBorder="1" applyAlignment="1">
      <alignment horizontal="center" vertical="top"/>
    </xf>
    <xf numFmtId="0" fontId="4" fillId="0" borderId="8" xfId="0" quotePrefix="1" applyFont="1" applyFill="1" applyBorder="1" applyAlignment="1">
      <alignment horizontal="center" vertical="top" wrapText="1"/>
    </xf>
    <xf numFmtId="0" fontId="26" fillId="2" borderId="6" xfId="0" applyFont="1" applyFill="1" applyBorder="1" applyAlignment="1">
      <alignment horizontal="center" vertical="top"/>
    </xf>
    <xf numFmtId="165" fontId="26" fillId="2" borderId="2" xfId="0" applyNumberFormat="1" applyFont="1" applyFill="1" applyBorder="1" applyAlignment="1">
      <alignment horizontal="center" vertical="top" wrapText="1"/>
    </xf>
    <xf numFmtId="0" fontId="18" fillId="0" borderId="0" xfId="0" applyFont="1" applyFill="1" applyBorder="1" applyAlignment="1">
      <alignment horizontal="center" vertical="top"/>
    </xf>
    <xf numFmtId="0" fontId="4" fillId="0" borderId="4" xfId="0" applyFont="1" applyFill="1" applyBorder="1" applyAlignment="1">
      <alignment vertical="top" wrapText="1"/>
    </xf>
    <xf numFmtId="0" fontId="4" fillId="0" borderId="4" xfId="0" applyFont="1" applyFill="1" applyBorder="1" applyAlignment="1">
      <alignment horizontal="center" vertical="center" wrapText="1"/>
    </xf>
    <xf numFmtId="49" fontId="2" fillId="7" borderId="5" xfId="0" applyNumberFormat="1" applyFont="1" applyFill="1" applyBorder="1" applyAlignment="1">
      <alignment horizontal="center" vertical="center"/>
    </xf>
    <xf numFmtId="0" fontId="2" fillId="7" borderId="5" xfId="0" applyFont="1" applyFill="1" applyBorder="1" applyAlignment="1">
      <alignment horizontal="center" vertical="center" wrapText="1"/>
    </xf>
    <xf numFmtId="164" fontId="2" fillId="7" borderId="8" xfId="0" applyNumberFormat="1" applyFont="1" applyFill="1" applyBorder="1" applyAlignment="1">
      <alignment horizontal="center" vertical="center"/>
    </xf>
    <xf numFmtId="0" fontId="22" fillId="0" borderId="7" xfId="0" applyFont="1" applyFill="1" applyBorder="1" applyAlignment="1">
      <alignment horizontal="center" vertical="top" wrapText="1"/>
    </xf>
    <xf numFmtId="0" fontId="29" fillId="7" borderId="4" xfId="0" applyFont="1" applyFill="1" applyBorder="1" applyAlignment="1">
      <alignment horizontal="center" vertical="center"/>
    </xf>
    <xf numFmtId="9" fontId="22" fillId="0" borderId="4" xfId="0" applyNumberFormat="1" applyFont="1" applyFill="1" applyBorder="1" applyAlignment="1">
      <alignment horizontal="center" vertical="top"/>
    </xf>
    <xf numFmtId="0" fontId="29" fillId="4" borderId="13" xfId="0" applyFont="1" applyFill="1" applyBorder="1" applyAlignment="1">
      <alignment horizontal="center" vertical="top" wrapText="1"/>
    </xf>
    <xf numFmtId="0" fontId="22" fillId="2" borderId="8" xfId="0" applyFont="1" applyFill="1" applyBorder="1" applyAlignment="1">
      <alignment horizontal="center" vertical="top"/>
    </xf>
    <xf numFmtId="9" fontId="22" fillId="2" borderId="8" xfId="0" applyNumberFormat="1" applyFont="1" applyFill="1" applyBorder="1" applyAlignment="1">
      <alignment horizontal="center" vertical="top"/>
    </xf>
    <xf numFmtId="9" fontId="22" fillId="9" borderId="4" xfId="0" applyNumberFormat="1" applyFont="1" applyFill="1" applyBorder="1" applyAlignment="1">
      <alignment horizontal="center" vertical="top" wrapText="1"/>
    </xf>
    <xf numFmtId="9" fontId="22" fillId="2" borderId="4" xfId="0" applyNumberFormat="1" applyFont="1" applyFill="1" applyBorder="1" applyAlignment="1">
      <alignment horizontal="center" vertical="top"/>
    </xf>
    <xf numFmtId="9" fontId="22" fillId="8" borderId="4" xfId="0" applyNumberFormat="1" applyFont="1" applyFill="1" applyBorder="1" applyAlignment="1">
      <alignment horizontal="center" vertical="top" wrapText="1"/>
    </xf>
    <xf numFmtId="0" fontId="22" fillId="9" borderId="4" xfId="0" applyFont="1" applyFill="1" applyBorder="1" applyAlignment="1">
      <alignment vertical="top" wrapText="1"/>
    </xf>
    <xf numFmtId="0" fontId="22" fillId="0" borderId="4" xfId="0" applyFont="1" applyFill="1" applyBorder="1" applyAlignment="1">
      <alignment horizontal="left" vertical="top" wrapText="1"/>
    </xf>
    <xf numFmtId="0" fontId="22" fillId="9" borderId="8" xfId="0" quotePrefix="1" applyFont="1" applyFill="1" applyBorder="1" applyAlignment="1">
      <alignment horizontal="center" vertical="top" wrapText="1"/>
    </xf>
    <xf numFmtId="0" fontId="30" fillId="0" borderId="2" xfId="0" applyFont="1" applyFill="1" applyBorder="1" applyAlignment="1">
      <alignment horizontal="center" vertical="top"/>
    </xf>
    <xf numFmtId="165" fontId="30" fillId="2" borderId="2" xfId="0" applyNumberFormat="1" applyFont="1" applyFill="1" applyBorder="1" applyAlignment="1">
      <alignment horizontal="center" vertical="top"/>
    </xf>
    <xf numFmtId="165" fontId="30" fillId="2" borderId="5" xfId="0" applyNumberFormat="1" applyFont="1" applyFill="1" applyBorder="1" applyAlignment="1">
      <alignment horizontal="center" vertical="top"/>
    </xf>
    <xf numFmtId="164" fontId="29" fillId="7" borderId="35" xfId="0" applyNumberFormat="1" applyFont="1" applyFill="1" applyBorder="1" applyAlignment="1">
      <alignment horizontal="center" vertical="center"/>
    </xf>
    <xf numFmtId="0" fontId="29" fillId="7" borderId="19" xfId="0" applyFont="1" applyFill="1" applyBorder="1" applyAlignment="1">
      <alignment horizontal="center" vertical="center"/>
    </xf>
    <xf numFmtId="9" fontId="22" fillId="6" borderId="19" xfId="0" applyNumberFormat="1" applyFont="1" applyFill="1" applyBorder="1" applyAlignment="1">
      <alignment horizontal="center" vertical="top" wrapText="1"/>
    </xf>
    <xf numFmtId="0" fontId="39" fillId="0" borderId="0" xfId="0" applyFont="1" applyFill="1" applyAlignment="1">
      <alignment vertical="top" wrapText="1"/>
    </xf>
    <xf numFmtId="0" fontId="37" fillId="0" borderId="0" xfId="0" applyFont="1" applyFill="1" applyAlignment="1">
      <alignment horizontal="left" vertical="top" wrapText="1"/>
    </xf>
    <xf numFmtId="0" fontId="37" fillId="0" borderId="0" xfId="0" applyFont="1" applyAlignment="1">
      <alignment horizontal="left" vertical="top" wrapText="1"/>
    </xf>
    <xf numFmtId="0" fontId="27" fillId="0" borderId="0" xfId="0" applyFont="1" applyFill="1" applyAlignment="1">
      <alignment vertical="top" wrapText="1"/>
    </xf>
    <xf numFmtId="0" fontId="22" fillId="9" borderId="7" xfId="0" applyFont="1" applyFill="1" applyBorder="1" applyAlignment="1">
      <alignment horizontal="center" vertical="top" wrapText="1"/>
    </xf>
    <xf numFmtId="0" fontId="21" fillId="0" borderId="0" xfId="0" applyFont="1" applyFill="1" applyAlignment="1">
      <alignment horizontal="center" vertical="top" wrapText="1"/>
    </xf>
    <xf numFmtId="0" fontId="2"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wrapText="1"/>
    </xf>
    <xf numFmtId="0" fontId="4" fillId="0" borderId="0" xfId="0" applyFont="1" applyAlignment="1">
      <alignment vertical="top" wrapText="1"/>
    </xf>
    <xf numFmtId="0" fontId="26" fillId="0" borderId="0" xfId="0" applyFont="1" applyAlignment="1">
      <alignment horizontal="center" vertical="top" wrapText="1"/>
    </xf>
    <xf numFmtId="0" fontId="18" fillId="0" borderId="0" xfId="0" applyFont="1" applyFill="1" applyAlignment="1">
      <alignment vertical="top" wrapText="1"/>
    </xf>
    <xf numFmtId="0" fontId="18" fillId="0" borderId="0" xfId="0" applyFont="1" applyFill="1" applyBorder="1" applyAlignment="1">
      <alignment horizontal="center" vertical="top" wrapText="1"/>
    </xf>
    <xf numFmtId="0" fontId="16" fillId="0" borderId="0" xfId="0" applyFont="1" applyFill="1" applyAlignment="1">
      <alignment horizontal="center" vertical="top" wrapText="1"/>
    </xf>
    <xf numFmtId="0" fontId="20" fillId="0" borderId="0" xfId="0" applyFont="1" applyFill="1" applyAlignment="1">
      <alignment horizontal="center" vertical="top" wrapText="1"/>
    </xf>
    <xf numFmtId="0" fontId="19" fillId="0" borderId="0" xfId="0" applyFont="1" applyFill="1" applyAlignment="1">
      <alignment horizontal="center" vertical="top" wrapText="1"/>
    </xf>
    <xf numFmtId="0" fontId="4" fillId="0" borderId="0" xfId="0" applyFont="1" applyFill="1" applyAlignment="1">
      <alignment horizontal="center" vertical="top" wrapText="1"/>
    </xf>
    <xf numFmtId="0" fontId="38" fillId="0" borderId="0" xfId="0" applyFont="1" applyFill="1" applyAlignment="1">
      <alignment horizontal="center" vertical="top" wrapText="1"/>
    </xf>
    <xf numFmtId="0" fontId="38" fillId="0" borderId="0" xfId="0" applyFont="1" applyAlignment="1">
      <alignment horizontal="center" vertical="top" wrapText="1"/>
    </xf>
    <xf numFmtId="0" fontId="21" fillId="0" borderId="0" xfId="0" applyFont="1" applyFill="1" applyBorder="1" applyAlignment="1">
      <alignment horizontal="center" vertical="top" wrapText="1"/>
    </xf>
    <xf numFmtId="0" fontId="2" fillId="7" borderId="7" xfId="0" applyFont="1" applyFill="1" applyBorder="1" applyAlignment="1">
      <alignment horizontal="left" vertical="center" wrapText="1"/>
    </xf>
    <xf numFmtId="164" fontId="2" fillId="7" borderId="7" xfId="0" applyNumberFormat="1" applyFont="1" applyFill="1" applyBorder="1" applyAlignment="1">
      <alignment horizontal="center" vertical="center" wrapText="1"/>
    </xf>
    <xf numFmtId="164" fontId="29" fillId="7" borderId="7" xfId="0" applyNumberFormat="1" applyFont="1" applyFill="1" applyBorder="1" applyAlignment="1">
      <alignment horizontal="center" vertical="center" wrapText="1"/>
    </xf>
    <xf numFmtId="0" fontId="2" fillId="7" borderId="7" xfId="0" applyFont="1" applyFill="1" applyBorder="1" applyAlignment="1">
      <alignment horizontal="center" vertical="center" wrapText="1"/>
    </xf>
    <xf numFmtId="0" fontId="29" fillId="7" borderId="7" xfId="0" applyFont="1" applyFill="1" applyBorder="1" applyAlignment="1">
      <alignment horizontal="center" vertical="center" wrapText="1"/>
    </xf>
    <xf numFmtId="49" fontId="29" fillId="7" borderId="7" xfId="0" applyNumberFormat="1" applyFont="1" applyFill="1" applyBorder="1" applyAlignment="1">
      <alignment horizontal="center" vertical="center" wrapText="1"/>
    </xf>
    <xf numFmtId="49" fontId="2" fillId="7" borderId="7" xfId="0" applyNumberFormat="1" applyFont="1" applyFill="1" applyBorder="1" applyAlignment="1">
      <alignment horizontal="center" vertical="center" wrapText="1"/>
    </xf>
    <xf numFmtId="9" fontId="2" fillId="7" borderId="7" xfId="0" applyNumberFormat="1" applyFont="1" applyFill="1" applyBorder="1" applyAlignment="1">
      <alignment horizontal="center" vertical="center" wrapText="1"/>
    </xf>
    <xf numFmtId="9" fontId="29" fillId="7" borderId="7" xfId="0" applyNumberFormat="1" applyFont="1" applyFill="1" applyBorder="1" applyAlignment="1">
      <alignment horizontal="center" vertical="center" wrapText="1"/>
    </xf>
    <xf numFmtId="0" fontId="29" fillId="7" borderId="7" xfId="0" applyFont="1" applyFill="1" applyBorder="1" applyAlignment="1">
      <alignment horizontal="left" vertical="center" wrapText="1"/>
    </xf>
    <xf numFmtId="0" fontId="3" fillId="3" borderId="7" xfId="0" applyFont="1" applyFill="1" applyBorder="1" applyAlignment="1">
      <alignment horizontal="left" vertical="top" wrapText="1"/>
    </xf>
    <xf numFmtId="0" fontId="22" fillId="6" borderId="7" xfId="0" applyFont="1" applyFill="1" applyBorder="1" applyAlignment="1">
      <alignment horizontal="center" vertical="top" wrapText="1"/>
    </xf>
    <xf numFmtId="9" fontId="22" fillId="0" borderId="7" xfId="0" applyNumberFormat="1" applyFont="1" applyFill="1" applyBorder="1" applyAlignment="1">
      <alignment horizontal="center" vertical="top" wrapText="1"/>
    </xf>
    <xf numFmtId="9" fontId="4" fillId="0" borderId="7" xfId="0" applyNumberFormat="1" applyFont="1" applyFill="1" applyBorder="1" applyAlignment="1">
      <alignment horizontal="center" vertical="top" wrapText="1"/>
    </xf>
    <xf numFmtId="9" fontId="4" fillId="8" borderId="7" xfId="0" applyNumberFormat="1" applyFont="1" applyFill="1" applyBorder="1" applyAlignment="1">
      <alignment horizontal="center" vertical="top" wrapText="1"/>
    </xf>
    <xf numFmtId="9" fontId="22" fillId="9" borderId="7" xfId="0" applyNumberFormat="1" applyFont="1" applyFill="1" applyBorder="1" applyAlignment="1">
      <alignment horizontal="center" vertical="top" wrapText="1"/>
    </xf>
    <xf numFmtId="9" fontId="4" fillId="2" borderId="7" xfId="0" applyNumberFormat="1" applyFont="1" applyFill="1" applyBorder="1" applyAlignment="1">
      <alignment horizontal="center" vertical="top" wrapText="1"/>
    </xf>
    <xf numFmtId="9" fontId="4" fillId="8" borderId="7" xfId="0" applyNumberFormat="1" applyFont="1" applyFill="1" applyBorder="1" applyAlignment="1">
      <alignment horizontal="left" vertical="top" wrapText="1"/>
    </xf>
    <xf numFmtId="0" fontId="4" fillId="8" borderId="7" xfId="0" applyFont="1" applyFill="1" applyBorder="1" applyAlignment="1">
      <alignment horizontal="center" vertical="top" wrapText="1"/>
    </xf>
    <xf numFmtId="0" fontId="22" fillId="8" borderId="7" xfId="0" quotePrefix="1" applyFont="1" applyFill="1" applyBorder="1" applyAlignment="1">
      <alignment horizontal="center" vertical="top" wrapText="1"/>
    </xf>
    <xf numFmtId="0" fontId="22" fillId="8" borderId="7" xfId="0" applyFont="1" applyFill="1" applyBorder="1" applyAlignment="1">
      <alignment horizontal="center" vertical="top" wrapText="1"/>
    </xf>
    <xf numFmtId="9" fontId="22" fillId="2" borderId="7" xfId="0" applyNumberFormat="1" applyFont="1" applyFill="1" applyBorder="1" applyAlignment="1">
      <alignment horizontal="center" vertical="top" wrapText="1"/>
    </xf>
    <xf numFmtId="0" fontId="4" fillId="2" borderId="7" xfId="0" applyFont="1" applyFill="1" applyBorder="1" applyAlignment="1">
      <alignment horizontal="center" vertical="top" wrapText="1"/>
    </xf>
    <xf numFmtId="0" fontId="4" fillId="2" borderId="7" xfId="0" applyFont="1" applyFill="1" applyBorder="1" applyAlignment="1">
      <alignment horizontal="left" vertical="top" wrapText="1"/>
    </xf>
    <xf numFmtId="9" fontId="4" fillId="9" borderId="7" xfId="0" applyNumberFormat="1" applyFont="1" applyFill="1" applyBorder="1" applyAlignment="1">
      <alignment horizontal="center" vertical="top" wrapText="1"/>
    </xf>
    <xf numFmtId="9" fontId="22" fillId="6" borderId="7" xfId="0" applyNumberFormat="1" applyFont="1" applyFill="1" applyBorder="1" applyAlignment="1">
      <alignment horizontal="center" vertical="top" wrapText="1"/>
    </xf>
    <xf numFmtId="9" fontId="22" fillId="8" borderId="7" xfId="0" applyNumberFormat="1" applyFont="1" applyFill="1" applyBorder="1" applyAlignment="1">
      <alignment horizontal="center" vertical="top" wrapText="1"/>
    </xf>
    <xf numFmtId="9" fontId="4" fillId="8" borderId="7" xfId="0" quotePrefix="1" applyNumberFormat="1" applyFont="1" applyFill="1" applyBorder="1" applyAlignment="1">
      <alignment horizontal="center" vertical="top" wrapText="1"/>
    </xf>
    <xf numFmtId="0" fontId="22" fillId="2" borderId="7" xfId="0" applyFont="1" applyFill="1" applyBorder="1" applyAlignment="1">
      <alignment horizontal="center" vertical="top" wrapText="1"/>
    </xf>
    <xf numFmtId="0" fontId="4" fillId="0" borderId="7" xfId="0" applyFont="1" applyFill="1" applyBorder="1" applyAlignment="1">
      <alignment horizontal="left" vertical="top" wrapText="1"/>
    </xf>
    <xf numFmtId="9" fontId="22" fillId="8" borderId="7" xfId="0" applyNumberFormat="1" applyFont="1" applyFill="1" applyBorder="1" applyAlignment="1">
      <alignment horizontal="center" vertical="center" wrapText="1"/>
    </xf>
    <xf numFmtId="0" fontId="4" fillId="9" borderId="7" xfId="0" applyFont="1" applyFill="1" applyBorder="1" applyAlignment="1">
      <alignment horizontal="center" vertical="top" wrapText="1"/>
    </xf>
    <xf numFmtId="0" fontId="4" fillId="9" borderId="7" xfId="0" applyFont="1" applyFill="1" applyBorder="1" applyAlignment="1">
      <alignment horizontal="left" vertical="top" wrapText="1"/>
    </xf>
    <xf numFmtId="0" fontId="4" fillId="8" borderId="7" xfId="0" applyFont="1" applyFill="1" applyBorder="1" applyAlignment="1">
      <alignment horizontal="left" vertical="top" wrapText="1"/>
    </xf>
    <xf numFmtId="0" fontId="22" fillId="0" borderId="7" xfId="0" quotePrefix="1" applyFont="1" applyFill="1" applyBorder="1" applyAlignment="1">
      <alignment horizontal="center" vertical="top" wrapText="1"/>
    </xf>
    <xf numFmtId="0" fontId="3" fillId="3" borderId="7" xfId="0" applyFont="1" applyFill="1" applyBorder="1" applyAlignment="1">
      <alignment horizontal="left" vertical="center" wrapText="1"/>
    </xf>
    <xf numFmtId="0" fontId="3" fillId="3" borderId="7" xfId="0" applyFont="1" applyFill="1" applyBorder="1" applyAlignment="1">
      <alignment vertical="top" wrapText="1"/>
    </xf>
    <xf numFmtId="0" fontId="22" fillId="6" borderId="7" xfId="0" applyFont="1" applyFill="1" applyBorder="1" applyAlignment="1">
      <alignment vertical="top" wrapText="1"/>
    </xf>
    <xf numFmtId="0" fontId="22" fillId="9" borderId="7" xfId="0" applyFont="1" applyFill="1" applyBorder="1" applyAlignment="1">
      <alignment vertical="top" wrapText="1"/>
    </xf>
    <xf numFmtId="0" fontId="4" fillId="0" borderId="7" xfId="0" applyFont="1" applyFill="1" applyBorder="1" applyAlignment="1">
      <alignment vertical="top" wrapText="1"/>
    </xf>
    <xf numFmtId="9" fontId="4" fillId="8" borderId="7" xfId="0" applyNumberFormat="1" applyFont="1" applyFill="1" applyBorder="1" applyAlignment="1">
      <alignment vertical="top" wrapText="1"/>
    </xf>
    <xf numFmtId="0" fontId="4" fillId="8" borderId="7" xfId="0" applyFont="1" applyFill="1" applyBorder="1" applyAlignment="1">
      <alignment vertical="top" wrapText="1"/>
    </xf>
    <xf numFmtId="0" fontId="22" fillId="0" borderId="7" xfId="0" applyFont="1" applyFill="1" applyBorder="1" applyAlignment="1">
      <alignment horizontal="left" vertical="top" wrapText="1"/>
    </xf>
    <xf numFmtId="0" fontId="22" fillId="9" borderId="7" xfId="0" quotePrefix="1" applyFont="1" applyFill="1" applyBorder="1" applyAlignment="1">
      <alignment horizontal="center" vertical="top" wrapText="1"/>
    </xf>
    <xf numFmtId="0" fontId="25" fillId="3" borderId="7" xfId="0" applyFont="1" applyFill="1" applyBorder="1" applyAlignment="1">
      <alignment horizontal="left" vertical="top" wrapText="1"/>
    </xf>
    <xf numFmtId="0" fontId="3" fillId="3" borderId="36" xfId="0" applyFont="1" applyFill="1" applyBorder="1" applyAlignment="1">
      <alignment horizontal="left" vertical="top" wrapText="1"/>
    </xf>
    <xf numFmtId="0" fontId="4" fillId="0" borderId="36" xfId="0" quotePrefix="1" applyFont="1" applyFill="1" applyBorder="1" applyAlignment="1">
      <alignment horizontal="center" vertical="top" wrapText="1"/>
    </xf>
    <xf numFmtId="0" fontId="4" fillId="9" borderId="36" xfId="0" quotePrefix="1" applyFont="1" applyFill="1" applyBorder="1" applyAlignment="1">
      <alignment horizontal="center" vertical="top" wrapText="1"/>
    </xf>
    <xf numFmtId="0" fontId="22" fillId="9" borderId="36" xfId="0" quotePrefix="1" applyFont="1" applyFill="1" applyBorder="1" applyAlignment="1">
      <alignment horizontal="center" vertical="top" wrapText="1"/>
    </xf>
    <xf numFmtId="0" fontId="35" fillId="8" borderId="36" xfId="0" quotePrefix="1" applyFont="1" applyFill="1" applyBorder="1" applyAlignment="1">
      <alignment horizontal="center" vertical="top" wrapText="1"/>
    </xf>
    <xf numFmtId="0" fontId="4" fillId="9" borderId="7" xfId="0" applyFont="1" applyFill="1" applyBorder="1" applyAlignment="1">
      <alignment horizontal="center" vertical="center" wrapText="1"/>
    </xf>
    <xf numFmtId="9" fontId="4" fillId="9" borderId="7" xfId="0" applyNumberFormat="1" applyFont="1" applyFill="1" applyBorder="1" applyAlignment="1">
      <alignment horizontal="left" vertical="top" wrapText="1"/>
    </xf>
    <xf numFmtId="0" fontId="22" fillId="8" borderId="7" xfId="0" applyFont="1" applyFill="1" applyBorder="1" applyAlignment="1">
      <alignment horizontal="left" vertical="top" wrapText="1"/>
    </xf>
    <xf numFmtId="0" fontId="22" fillId="8" borderId="7" xfId="0" quotePrefix="1" applyFont="1" applyFill="1" applyBorder="1" applyAlignment="1">
      <alignment horizontal="left" vertical="top" wrapText="1"/>
    </xf>
    <xf numFmtId="9" fontId="4" fillId="9" borderId="7" xfId="0" applyNumberFormat="1" applyFont="1" applyFill="1" applyBorder="1" applyAlignment="1">
      <alignment vertical="top" wrapText="1"/>
    </xf>
    <xf numFmtId="0" fontId="22" fillId="8" borderId="7" xfId="0" applyFont="1" applyFill="1" applyBorder="1" applyAlignment="1">
      <alignment horizontal="left" vertical="center" wrapText="1"/>
    </xf>
    <xf numFmtId="0" fontId="35" fillId="8" borderId="7" xfId="0" applyFont="1" applyFill="1" applyBorder="1" applyAlignment="1">
      <alignment horizontal="center" vertical="top" wrapText="1"/>
    </xf>
    <xf numFmtId="0" fontId="4" fillId="8" borderId="7" xfId="0" applyFont="1" applyFill="1" applyBorder="1" applyAlignment="1">
      <alignment horizontal="center" vertical="center" wrapText="1"/>
    </xf>
    <xf numFmtId="0" fontId="35" fillId="9" borderId="7" xfId="0" applyFont="1" applyFill="1" applyBorder="1" applyAlignment="1">
      <alignment horizontal="center" vertical="top" wrapText="1"/>
    </xf>
    <xf numFmtId="0" fontId="22" fillId="9" borderId="7" xfId="0" quotePrefix="1" applyFont="1" applyFill="1" applyBorder="1" applyAlignment="1">
      <alignment horizontal="left" vertical="top" wrapText="1"/>
    </xf>
    <xf numFmtId="0" fontId="4" fillId="9" borderId="7" xfId="0" applyFont="1" applyFill="1" applyBorder="1" applyAlignment="1">
      <alignment vertical="top" wrapText="1"/>
    </xf>
    <xf numFmtId="0" fontId="22" fillId="9" borderId="7" xfId="0" applyFont="1" applyFill="1" applyBorder="1" applyAlignment="1">
      <alignment horizontal="left" vertical="top" wrapText="1"/>
    </xf>
    <xf numFmtId="0" fontId="22" fillId="8" borderId="7" xfId="0" applyFont="1" applyFill="1" applyBorder="1" applyAlignment="1">
      <alignment vertical="top" wrapText="1"/>
    </xf>
    <xf numFmtId="9" fontId="2" fillId="9" borderId="7" xfId="0" applyNumberFormat="1" applyFont="1" applyFill="1" applyBorder="1" applyAlignment="1">
      <alignment horizontal="center" vertical="center" wrapText="1"/>
    </xf>
    <xf numFmtId="8" fontId="27" fillId="0" borderId="0" xfId="0" applyNumberFormat="1" applyFont="1" applyFill="1" applyAlignment="1">
      <alignment vertical="top" wrapText="1"/>
    </xf>
    <xf numFmtId="0" fontId="3" fillId="5" borderId="36" xfId="0" applyFont="1" applyFill="1" applyBorder="1" applyAlignment="1">
      <alignment horizontal="left" vertical="top" wrapText="1"/>
    </xf>
    <xf numFmtId="0" fontId="3" fillId="5" borderId="36" xfId="0" applyFont="1" applyFill="1" applyBorder="1" applyAlignment="1">
      <alignment horizontal="center" vertical="top" wrapText="1"/>
    </xf>
    <xf numFmtId="0" fontId="3" fillId="5" borderId="39" xfId="0" applyFont="1" applyFill="1" applyBorder="1" applyAlignment="1">
      <alignment horizontal="left" vertical="top" wrapText="1"/>
    </xf>
    <xf numFmtId="0" fontId="3" fillId="5" borderId="39" xfId="0" applyFont="1" applyFill="1" applyBorder="1" applyAlignment="1">
      <alignment horizontal="center" vertical="top" wrapText="1"/>
    </xf>
    <xf numFmtId="0" fontId="3" fillId="5" borderId="36" xfId="0" applyFont="1" applyFill="1" applyBorder="1" applyAlignment="1">
      <alignment horizontal="center" vertical="center" wrapText="1"/>
    </xf>
    <xf numFmtId="0" fontId="3" fillId="5" borderId="38" xfId="0" applyFont="1" applyFill="1" applyBorder="1" applyAlignment="1">
      <alignment horizontal="left" vertical="center" wrapText="1"/>
    </xf>
    <xf numFmtId="0" fontId="3" fillId="5" borderId="38" xfId="0" applyFont="1" applyFill="1" applyBorder="1" applyAlignment="1">
      <alignment horizontal="center" vertical="center" wrapText="1"/>
    </xf>
    <xf numFmtId="17" fontId="3" fillId="5" borderId="38" xfId="0" applyNumberFormat="1" applyFont="1" applyFill="1" applyBorder="1" applyAlignment="1">
      <alignment horizontal="center" vertical="center" wrapText="1"/>
    </xf>
    <xf numFmtId="0" fontId="21" fillId="0" borderId="0" xfId="0" applyFont="1" applyFill="1" applyAlignment="1">
      <alignment horizontal="center" vertical="center" wrapText="1"/>
    </xf>
    <xf numFmtId="0" fontId="2" fillId="11" borderId="7" xfId="0" applyFont="1" applyFill="1" applyBorder="1" applyAlignment="1">
      <alignment horizontal="left" vertical="center" wrapText="1"/>
    </xf>
    <xf numFmtId="0" fontId="17" fillId="0" borderId="0" xfId="0" applyFont="1" applyFill="1" applyBorder="1" applyAlignment="1">
      <alignment vertical="top" wrapText="1"/>
    </xf>
    <xf numFmtId="0" fontId="18" fillId="0" borderId="0" xfId="0" applyFont="1" applyFill="1" applyBorder="1" applyAlignment="1">
      <alignment vertical="top" wrapText="1"/>
    </xf>
    <xf numFmtId="8" fontId="16" fillId="0" borderId="0" xfId="0" applyNumberFormat="1" applyFont="1" applyFill="1" applyAlignment="1">
      <alignment vertical="top" wrapText="1"/>
    </xf>
    <xf numFmtId="0" fontId="18" fillId="0" borderId="0" xfId="0" applyFont="1" applyFill="1" applyAlignment="1">
      <alignment horizontal="left" vertical="top" wrapText="1"/>
    </xf>
    <xf numFmtId="0" fontId="43" fillId="12" borderId="7" xfId="0" applyFont="1" applyFill="1" applyBorder="1" applyAlignment="1">
      <alignment horizontal="center" vertical="top" wrapText="1"/>
    </xf>
    <xf numFmtId="0" fontId="43" fillId="12" borderId="7" xfId="0" applyFont="1" applyFill="1" applyBorder="1" applyAlignment="1">
      <alignment horizontal="left" vertical="top" wrapText="1"/>
    </xf>
    <xf numFmtId="0" fontId="25" fillId="12" borderId="7" xfId="0" applyFont="1" applyFill="1" applyBorder="1" applyAlignment="1">
      <alignment horizontal="center" vertical="top" wrapText="1"/>
    </xf>
    <xf numFmtId="0" fontId="25" fillId="12" borderId="7" xfId="0" applyFont="1" applyFill="1" applyBorder="1" applyAlignment="1">
      <alignment horizontal="left" vertical="top" wrapText="1"/>
    </xf>
    <xf numFmtId="0" fontId="44" fillId="0" borderId="0" xfId="0" applyFont="1" applyAlignment="1">
      <alignment horizontal="center" vertical="top" wrapText="1"/>
    </xf>
    <xf numFmtId="0" fontId="22" fillId="0" borderId="7" xfId="0" applyFont="1" applyFill="1" applyBorder="1" applyAlignment="1">
      <alignment vertical="top" wrapText="1"/>
    </xf>
    <xf numFmtId="0" fontId="44" fillId="0" borderId="7" xfId="0" applyFont="1" applyFill="1" applyBorder="1" applyAlignment="1">
      <alignment horizontal="left" vertical="top" wrapText="1"/>
    </xf>
    <xf numFmtId="49" fontId="2" fillId="0" borderId="0" xfId="0" applyNumberFormat="1" applyFont="1" applyAlignment="1">
      <alignment horizontal="center" vertical="center" wrapText="1"/>
    </xf>
    <xf numFmtId="165" fontId="45" fillId="0" borderId="7" xfId="0" applyNumberFormat="1" applyFont="1" applyFill="1" applyBorder="1" applyAlignment="1">
      <alignment horizontal="center" vertical="top" wrapText="1"/>
    </xf>
    <xf numFmtId="0" fontId="45" fillId="0" borderId="0" xfId="0" applyFont="1" applyFill="1" applyAlignment="1">
      <alignment horizontal="center" vertical="top" wrapText="1"/>
    </xf>
    <xf numFmtId="0" fontId="45" fillId="0" borderId="0" xfId="0" applyFont="1" applyFill="1" applyBorder="1" applyAlignment="1">
      <alignment horizontal="center" vertical="top" wrapText="1"/>
    </xf>
    <xf numFmtId="8" fontId="44" fillId="0" borderId="7" xfId="0" applyNumberFormat="1" applyFont="1" applyFill="1" applyBorder="1" applyAlignment="1">
      <alignment horizontal="center" vertical="top" wrapText="1"/>
    </xf>
    <xf numFmtId="49" fontId="29" fillId="7" borderId="7" xfId="0" quotePrefix="1" applyNumberFormat="1" applyFont="1" applyFill="1" applyBorder="1" applyAlignment="1">
      <alignment horizontal="center" vertical="center" wrapText="1"/>
    </xf>
    <xf numFmtId="165" fontId="44" fillId="0" borderId="7" xfId="0" applyNumberFormat="1" applyFont="1" applyFill="1" applyBorder="1" applyAlignment="1">
      <alignment horizontal="center" vertical="top" wrapText="1"/>
    </xf>
    <xf numFmtId="49" fontId="2" fillId="7" borderId="7" xfId="0" quotePrefix="1" applyNumberFormat="1" applyFont="1" applyFill="1" applyBorder="1" applyAlignment="1">
      <alignment horizontal="center" vertical="center" wrapText="1"/>
    </xf>
    <xf numFmtId="8" fontId="44" fillId="0" borderId="7" xfId="0" quotePrefix="1" applyNumberFormat="1" applyFont="1" applyFill="1" applyBorder="1" applyAlignment="1">
      <alignment horizontal="right" vertical="top" wrapText="1"/>
    </xf>
    <xf numFmtId="8" fontId="44" fillId="0" borderId="7" xfId="0" applyNumberFormat="1" applyFont="1" applyFill="1" applyBorder="1" applyAlignment="1">
      <alignment horizontal="right" vertical="top" wrapText="1"/>
    </xf>
    <xf numFmtId="165" fontId="44" fillId="0" borderId="7" xfId="0" applyNumberFormat="1" applyFont="1" applyFill="1" applyBorder="1" applyAlignment="1">
      <alignment horizontal="center" vertical="center" wrapText="1"/>
    </xf>
    <xf numFmtId="0" fontId="17" fillId="11" borderId="7" xfId="0" applyFont="1" applyFill="1" applyBorder="1" applyAlignment="1">
      <alignment horizontal="left" vertical="center" wrapText="1"/>
    </xf>
    <xf numFmtId="0" fontId="18" fillId="0" borderId="0" xfId="0" applyFont="1" applyAlignment="1">
      <alignment horizontal="center" vertical="top" wrapText="1"/>
    </xf>
    <xf numFmtId="8" fontId="18" fillId="0" borderId="0" xfId="0" applyNumberFormat="1" applyFont="1" applyFill="1" applyAlignment="1">
      <alignment vertical="top" wrapText="1"/>
    </xf>
    <xf numFmtId="0" fontId="17" fillId="0" borderId="0" xfId="0" applyFont="1" applyAlignment="1">
      <alignment horizontal="left" vertical="top" wrapText="1"/>
    </xf>
    <xf numFmtId="0" fontId="46" fillId="11" borderId="39" xfId="0" applyFont="1" applyFill="1" applyBorder="1" applyAlignment="1">
      <alignment horizontal="center" vertical="top" wrapText="1"/>
    </xf>
    <xf numFmtId="49" fontId="46" fillId="7" borderId="7" xfId="0" quotePrefix="1" applyNumberFormat="1" applyFont="1" applyFill="1" applyBorder="1" applyAlignment="1">
      <alignment horizontal="center" vertical="center" wrapText="1"/>
    </xf>
    <xf numFmtId="164" fontId="46" fillId="7" borderId="7" xfId="0" applyNumberFormat="1" applyFont="1" applyFill="1" applyBorder="1" applyAlignment="1">
      <alignment horizontal="center" vertical="center" wrapText="1"/>
    </xf>
    <xf numFmtId="9" fontId="46" fillId="7" borderId="7" xfId="0" applyNumberFormat="1" applyFont="1" applyFill="1" applyBorder="1" applyAlignment="1">
      <alignment horizontal="center" vertical="center" wrapText="1"/>
    </xf>
    <xf numFmtId="0" fontId="46" fillId="7" borderId="7" xfId="0" applyFont="1" applyFill="1" applyBorder="1" applyAlignment="1">
      <alignment horizontal="center" vertical="center" wrapText="1"/>
    </xf>
    <xf numFmtId="0" fontId="33" fillId="8" borderId="7"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0" borderId="7" xfId="0" applyFont="1" applyFill="1" applyBorder="1" applyAlignment="1">
      <alignment horizontal="center" vertical="center" wrapText="1"/>
    </xf>
    <xf numFmtId="0" fontId="33" fillId="9" borderId="7" xfId="0" applyFont="1" applyFill="1" applyBorder="1" applyAlignment="1">
      <alignment horizontal="left" vertical="top" wrapText="1"/>
    </xf>
    <xf numFmtId="0" fontId="33" fillId="0" borderId="7" xfId="0" applyFont="1" applyFill="1" applyBorder="1" applyAlignment="1">
      <alignment horizontal="center" vertical="top" wrapText="1"/>
    </xf>
    <xf numFmtId="0" fontId="33" fillId="2" borderId="7" xfId="0" applyFont="1" applyFill="1" applyBorder="1" applyAlignment="1">
      <alignment horizontal="center" vertical="top" wrapText="1"/>
    </xf>
    <xf numFmtId="0" fontId="33" fillId="9" borderId="7" xfId="0" applyFont="1" applyFill="1" applyBorder="1" applyAlignment="1">
      <alignment vertical="top" wrapText="1"/>
    </xf>
    <xf numFmtId="0" fontId="33" fillId="9" borderId="7" xfId="0" applyFont="1" applyFill="1" applyBorder="1" applyAlignment="1">
      <alignment horizontal="center" vertical="top" wrapText="1"/>
    </xf>
    <xf numFmtId="0" fontId="34" fillId="12" borderId="7" xfId="0" applyFont="1" applyFill="1" applyBorder="1" applyAlignment="1">
      <alignment horizontal="center" vertical="top" wrapText="1"/>
    </xf>
    <xf numFmtId="0" fontId="48" fillId="0" borderId="0" xfId="0" applyFont="1" applyFill="1" applyBorder="1" applyAlignment="1">
      <alignment horizontal="center" vertical="top" wrapText="1"/>
    </xf>
    <xf numFmtId="0" fontId="48" fillId="0" borderId="0" xfId="0" applyFont="1" applyFill="1" applyAlignment="1">
      <alignment horizontal="center" vertical="top" wrapText="1"/>
    </xf>
    <xf numFmtId="0" fontId="49" fillId="0" borderId="0" xfId="0" applyFont="1" applyFill="1" applyAlignment="1">
      <alignment horizontal="center" vertical="top" wrapText="1"/>
    </xf>
    <xf numFmtId="0" fontId="33" fillId="0" borderId="0" xfId="0" applyFont="1" applyFill="1" applyAlignment="1">
      <alignment horizontal="center" vertical="top" wrapText="1"/>
    </xf>
    <xf numFmtId="0" fontId="33" fillId="0" borderId="0" xfId="0" applyFont="1" applyAlignment="1">
      <alignment horizontal="center" vertical="top" wrapText="1"/>
    </xf>
    <xf numFmtId="0" fontId="46" fillId="8" borderId="7" xfId="0" applyFont="1" applyFill="1" applyBorder="1" applyAlignment="1">
      <alignment horizontal="center" vertical="top" wrapText="1"/>
    </xf>
    <xf numFmtId="0" fontId="46" fillId="11" borderId="38" xfId="0" applyFont="1" applyFill="1" applyBorder="1" applyAlignment="1">
      <alignment horizontal="center" vertical="center" wrapText="1"/>
    </xf>
    <xf numFmtId="0" fontId="46" fillId="11" borderId="36" xfId="0" applyFont="1" applyFill="1" applyBorder="1" applyAlignment="1">
      <alignment horizontal="center" vertical="center" wrapText="1"/>
    </xf>
    <xf numFmtId="0" fontId="45" fillId="0" borderId="0" xfId="0" applyFont="1" applyFill="1" applyAlignment="1">
      <alignment horizontal="right" vertical="center" indent="4"/>
    </xf>
    <xf numFmtId="0" fontId="45" fillId="0" borderId="0" xfId="0" applyFont="1" applyFill="1" applyBorder="1" applyAlignment="1">
      <alignment horizontal="right" vertical="center" indent="4"/>
    </xf>
    <xf numFmtId="0" fontId="44" fillId="0" borderId="7" xfId="0" applyFont="1" applyFill="1" applyBorder="1" applyAlignment="1">
      <alignment horizontal="right" vertical="center" indent="2"/>
    </xf>
    <xf numFmtId="0" fontId="44" fillId="0" borderId="7" xfId="0" applyFont="1" applyFill="1" applyBorder="1" applyAlignment="1">
      <alignment horizontal="left" vertical="center" indent="1"/>
    </xf>
    <xf numFmtId="8" fontId="44" fillId="0" borderId="7" xfId="0" applyNumberFormat="1" applyFont="1" applyFill="1" applyBorder="1" applyAlignment="1">
      <alignment horizontal="right" vertical="center" indent="6"/>
    </xf>
    <xf numFmtId="165" fontId="44" fillId="0" borderId="7" xfId="0" applyNumberFormat="1" applyFont="1" applyFill="1" applyBorder="1" applyAlignment="1">
      <alignment horizontal="right" vertical="center" indent="6"/>
    </xf>
    <xf numFmtId="8" fontId="44" fillId="0" borderId="7" xfId="0" quotePrefix="1" applyNumberFormat="1" applyFont="1" applyFill="1" applyBorder="1" applyAlignment="1">
      <alignment horizontal="right" vertical="center" indent="6"/>
    </xf>
    <xf numFmtId="165" fontId="44" fillId="0" borderId="7" xfId="0" applyNumberFormat="1" applyFont="1" applyFill="1" applyBorder="1" applyAlignment="1">
      <alignment horizontal="right" vertical="center" indent="2"/>
    </xf>
    <xf numFmtId="0" fontId="3" fillId="3" borderId="38" xfId="0" applyFont="1" applyFill="1" applyBorder="1" applyAlignment="1">
      <alignment vertical="top" wrapText="1"/>
    </xf>
    <xf numFmtId="0" fontId="22" fillId="0" borderId="38" xfId="0" applyFont="1" applyFill="1" applyBorder="1" applyAlignment="1">
      <alignment vertical="top" wrapText="1"/>
    </xf>
    <xf numFmtId="0" fontId="22" fillId="9" borderId="38" xfId="0" applyFont="1" applyFill="1" applyBorder="1" applyAlignment="1">
      <alignment vertical="top" wrapText="1"/>
    </xf>
    <xf numFmtId="0" fontId="4" fillId="9" borderId="38" xfId="0" quotePrefix="1" applyFont="1" applyFill="1" applyBorder="1" applyAlignment="1">
      <alignment vertical="top" wrapText="1"/>
    </xf>
    <xf numFmtId="0" fontId="22" fillId="8" borderId="38" xfId="0" quotePrefix="1" applyFont="1" applyFill="1" applyBorder="1" applyAlignment="1">
      <alignment vertical="top" wrapText="1"/>
    </xf>
    <xf numFmtId="9" fontId="4" fillId="9" borderId="38" xfId="0" applyNumberFormat="1" applyFont="1" applyFill="1" applyBorder="1" applyAlignment="1">
      <alignment vertical="top" wrapText="1"/>
    </xf>
    <xf numFmtId="0" fontId="4" fillId="8" borderId="38" xfId="0" quotePrefix="1" applyFont="1" applyFill="1" applyBorder="1" applyAlignment="1">
      <alignment vertical="top" wrapText="1"/>
    </xf>
    <xf numFmtId="0" fontId="4" fillId="8" borderId="38" xfId="0" applyFont="1" applyFill="1" applyBorder="1" applyAlignment="1">
      <alignment vertical="top" wrapText="1"/>
    </xf>
    <xf numFmtId="0" fontId="3" fillId="3" borderId="36" xfId="0" applyFont="1" applyFill="1" applyBorder="1" applyAlignment="1">
      <alignment vertical="top" wrapText="1"/>
    </xf>
    <xf numFmtId="0" fontId="22" fillId="0" borderId="36" xfId="0" applyFont="1" applyFill="1" applyBorder="1" applyAlignment="1">
      <alignment vertical="top" wrapText="1"/>
    </xf>
    <xf numFmtId="0" fontId="22" fillId="9" borderId="36" xfId="0" applyFont="1" applyFill="1" applyBorder="1" applyAlignment="1">
      <alignment vertical="top" wrapText="1"/>
    </xf>
    <xf numFmtId="0" fontId="4" fillId="9" borderId="36" xfId="0" quotePrefix="1" applyFont="1" applyFill="1" applyBorder="1" applyAlignment="1">
      <alignment vertical="top" wrapText="1"/>
    </xf>
    <xf numFmtId="0" fontId="22" fillId="8" borderId="36" xfId="0" quotePrefix="1" applyFont="1" applyFill="1" applyBorder="1" applyAlignment="1">
      <alignment vertical="top" wrapText="1"/>
    </xf>
    <xf numFmtId="9" fontId="4" fillId="9" borderId="36" xfId="0" applyNumberFormat="1" applyFont="1" applyFill="1" applyBorder="1" applyAlignment="1">
      <alignment vertical="top" wrapText="1"/>
    </xf>
    <xf numFmtId="0" fontId="4" fillId="8" borderId="36" xfId="0" quotePrefix="1" applyFont="1" applyFill="1" applyBorder="1" applyAlignment="1">
      <alignment vertical="top" wrapText="1"/>
    </xf>
    <xf numFmtId="0" fontId="4" fillId="0" borderId="0" xfId="0" applyFont="1" applyBorder="1" applyAlignment="1">
      <alignment vertical="top" wrapText="1"/>
    </xf>
    <xf numFmtId="0" fontId="3" fillId="5" borderId="38" xfId="0" applyFont="1" applyFill="1" applyBorder="1" applyAlignment="1">
      <alignment horizontal="left" vertical="top" wrapText="1"/>
    </xf>
    <xf numFmtId="0" fontId="46" fillId="11" borderId="36" xfId="0" applyFont="1" applyFill="1" applyBorder="1" applyAlignment="1">
      <alignment horizontal="center" vertical="top" wrapText="1"/>
    </xf>
    <xf numFmtId="0" fontId="46" fillId="11" borderId="38" xfId="0" applyFont="1" applyFill="1" applyBorder="1" applyAlignment="1">
      <alignment horizontal="center" vertical="top" wrapText="1"/>
    </xf>
    <xf numFmtId="164" fontId="29" fillId="7" borderId="7" xfId="0" quotePrefix="1" applyNumberFormat="1" applyFont="1" applyFill="1" applyBorder="1" applyAlignment="1">
      <alignment horizontal="center" vertical="center" wrapText="1"/>
    </xf>
    <xf numFmtId="49" fontId="41" fillId="7" borderId="4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49" fontId="41" fillId="13" borderId="7" xfId="0" applyNumberFormat="1" applyFont="1" applyFill="1" applyBorder="1" applyAlignment="1">
      <alignment horizontal="center" vertical="center" wrapText="1"/>
    </xf>
    <xf numFmtId="49" fontId="41" fillId="13" borderId="37" xfId="0" applyNumberFormat="1" applyFont="1" applyFill="1" applyBorder="1" applyAlignment="1">
      <alignment horizontal="center" vertical="center" wrapText="1"/>
    </xf>
    <xf numFmtId="0" fontId="52" fillId="0" borderId="0" xfId="0" applyFont="1" applyAlignment="1">
      <alignment horizontal="center" vertical="center" wrapText="1"/>
    </xf>
    <xf numFmtId="9" fontId="2" fillId="13" borderId="7" xfId="0" applyNumberFormat="1" applyFont="1" applyFill="1" applyBorder="1" applyAlignment="1">
      <alignment horizontal="center" vertical="center" wrapText="1"/>
    </xf>
    <xf numFmtId="49" fontId="41" fillId="13" borderId="40" xfId="0" applyNumberFormat="1" applyFont="1" applyFill="1" applyBorder="1" applyAlignment="1">
      <alignment horizontal="center" vertical="center" wrapText="1"/>
    </xf>
    <xf numFmtId="0" fontId="3" fillId="5" borderId="38" xfId="0" applyFont="1" applyFill="1" applyBorder="1" applyAlignment="1">
      <alignment horizontal="center" vertical="top" wrapText="1"/>
    </xf>
    <xf numFmtId="0" fontId="22" fillId="0" borderId="7" xfId="0" applyFont="1" applyFill="1" applyBorder="1" applyAlignment="1">
      <alignment horizontal="center" vertical="center" wrapText="1"/>
    </xf>
    <xf numFmtId="0" fontId="3" fillId="3" borderId="38" xfId="0" applyFont="1" applyFill="1" applyBorder="1" applyAlignment="1">
      <alignment horizontal="left" vertical="top" wrapText="1"/>
    </xf>
    <xf numFmtId="0" fontId="22" fillId="9" borderId="38" xfId="0" applyFont="1" applyFill="1" applyBorder="1" applyAlignment="1">
      <alignment horizontal="center" vertical="top" wrapText="1"/>
    </xf>
    <xf numFmtId="0" fontId="22" fillId="9" borderId="38" xfId="0" applyFont="1" applyFill="1" applyBorder="1" applyAlignment="1">
      <alignment horizontal="left" vertical="top" wrapText="1"/>
    </xf>
    <xf numFmtId="0" fontId="4" fillId="0" borderId="38" xfId="0" applyFont="1" applyFill="1" applyBorder="1" applyAlignment="1">
      <alignment horizontal="center" vertical="top" wrapText="1"/>
    </xf>
    <xf numFmtId="0" fontId="4" fillId="2" borderId="38" xfId="0" applyFont="1" applyFill="1" applyBorder="1" applyAlignment="1">
      <alignment horizontal="center" vertical="top" wrapText="1"/>
    </xf>
    <xf numFmtId="0" fontId="22" fillId="0" borderId="38" xfId="0" applyFont="1" applyFill="1" applyBorder="1" applyAlignment="1">
      <alignment horizontal="center" vertical="top" wrapText="1"/>
    </xf>
    <xf numFmtId="0" fontId="4" fillId="9" borderId="38" xfId="0" applyFont="1" applyFill="1" applyBorder="1" applyAlignment="1">
      <alignment horizontal="center" vertical="top" wrapText="1"/>
    </xf>
    <xf numFmtId="0" fontId="4" fillId="9" borderId="38" xfId="0" applyFont="1" applyFill="1" applyBorder="1" applyAlignment="1">
      <alignment horizontal="left" vertical="top" wrapText="1"/>
    </xf>
    <xf numFmtId="0" fontId="33" fillId="9" borderId="38" xfId="0" applyFont="1" applyFill="1" applyBorder="1" applyAlignment="1">
      <alignment horizontal="center" vertical="top" wrapText="1"/>
    </xf>
    <xf numFmtId="0" fontId="22" fillId="9" borderId="39" xfId="0" applyFont="1" applyFill="1" applyBorder="1" applyAlignment="1">
      <alignment vertical="top" wrapText="1"/>
    </xf>
    <xf numFmtId="0" fontId="22" fillId="9" borderId="36" xfId="0" applyFont="1" applyFill="1" applyBorder="1" applyAlignment="1">
      <alignment horizontal="center" vertical="top" wrapText="1"/>
    </xf>
    <xf numFmtId="0" fontId="22" fillId="9" borderId="36" xfId="0" applyFont="1" applyFill="1" applyBorder="1" applyAlignment="1">
      <alignment horizontal="left" vertical="top" wrapText="1"/>
    </xf>
    <xf numFmtId="0" fontId="4" fillId="0" borderId="36" xfId="0" applyFont="1" applyFill="1" applyBorder="1" applyAlignment="1">
      <alignment horizontal="center" vertical="top" wrapText="1"/>
    </xf>
    <xf numFmtId="0" fontId="4" fillId="2" borderId="36" xfId="0" applyFont="1" applyFill="1" applyBorder="1" applyAlignment="1">
      <alignment horizontal="center" vertical="top" wrapText="1"/>
    </xf>
    <xf numFmtId="0" fontId="22" fillId="0" borderId="36" xfId="0" applyFont="1" applyFill="1" applyBorder="1" applyAlignment="1">
      <alignment horizontal="center" vertical="top" wrapText="1"/>
    </xf>
    <xf numFmtId="0" fontId="4" fillId="9" borderId="36" xfId="0" applyFont="1" applyFill="1" applyBorder="1" applyAlignment="1">
      <alignment horizontal="center" vertical="top" wrapText="1"/>
    </xf>
    <xf numFmtId="0" fontId="4" fillId="9" borderId="36" xfId="0" applyFont="1" applyFill="1" applyBorder="1" applyAlignment="1">
      <alignment horizontal="left" vertical="top" wrapText="1"/>
    </xf>
    <xf numFmtId="0" fontId="33" fillId="9" borderId="36" xfId="0" applyFont="1" applyFill="1" applyBorder="1" applyAlignment="1">
      <alignment horizontal="center" vertical="top" wrapText="1"/>
    </xf>
    <xf numFmtId="0" fontId="4" fillId="0" borderId="0" xfId="0" applyFont="1" applyBorder="1" applyAlignment="1">
      <alignment horizontal="center" vertical="top" wrapText="1"/>
    </xf>
    <xf numFmtId="0" fontId="4" fillId="8" borderId="7" xfId="0" quotePrefix="1" applyFont="1" applyFill="1" applyBorder="1" applyAlignment="1">
      <alignment vertical="top" wrapText="1"/>
    </xf>
    <xf numFmtId="0" fontId="22" fillId="8" borderId="7" xfId="0" applyFont="1" applyFill="1" applyBorder="1" applyAlignment="1">
      <alignment horizontal="center" vertical="center" wrapText="1"/>
    </xf>
    <xf numFmtId="0" fontId="22" fillId="9" borderId="7" xfId="0" applyFont="1" applyFill="1" applyBorder="1" applyAlignment="1">
      <alignment horizontal="center" vertical="center" wrapText="1"/>
    </xf>
    <xf numFmtId="9" fontId="22" fillId="9" borderId="7" xfId="0" applyNumberFormat="1" applyFont="1" applyFill="1" applyBorder="1" applyAlignment="1">
      <alignment horizontal="center" vertical="center" wrapText="1"/>
    </xf>
    <xf numFmtId="0" fontId="22" fillId="0" borderId="7" xfId="0" applyFont="1" applyFill="1" applyBorder="1" applyAlignment="1">
      <alignment horizontal="right" vertical="top" wrapText="1" indent="5"/>
    </xf>
    <xf numFmtId="0" fontId="22" fillId="8" borderId="36" xfId="0" applyFont="1" applyFill="1" applyBorder="1" applyAlignment="1">
      <alignment vertical="top" wrapText="1"/>
    </xf>
    <xf numFmtId="0" fontId="22" fillId="8" borderId="38" xfId="0" applyFont="1" applyFill="1" applyBorder="1" applyAlignment="1">
      <alignment vertical="top" wrapText="1"/>
    </xf>
    <xf numFmtId="0" fontId="2" fillId="13" borderId="7" xfId="0" applyFont="1" applyFill="1" applyBorder="1" applyAlignment="1">
      <alignment horizontal="center" vertical="center" wrapText="1"/>
    </xf>
    <xf numFmtId="0" fontId="14" fillId="7" borderId="7" xfId="0" applyFont="1" applyFill="1" applyBorder="1" applyAlignment="1">
      <alignment horizontal="center" vertical="top" wrapText="1"/>
    </xf>
    <xf numFmtId="0" fontId="22" fillId="8" borderId="7" xfId="0" applyFont="1" applyFill="1" applyBorder="1" applyAlignment="1">
      <alignment horizontal="right" vertical="top" wrapText="1"/>
    </xf>
    <xf numFmtId="0" fontId="0" fillId="0" borderId="0" xfId="0" applyAlignment="1">
      <alignment vertical="top"/>
    </xf>
    <xf numFmtId="0" fontId="26" fillId="9" borderId="36" xfId="0" applyFont="1" applyFill="1" applyBorder="1" applyAlignment="1">
      <alignment horizontal="left" vertical="top" wrapText="1"/>
    </xf>
    <xf numFmtId="0" fontId="43" fillId="9" borderId="38" xfId="0" applyFont="1" applyFill="1" applyBorder="1" applyAlignment="1">
      <alignment horizontal="center" vertical="top" wrapText="1"/>
    </xf>
    <xf numFmtId="165" fontId="26" fillId="9" borderId="36" xfId="0" applyNumberFormat="1" applyFont="1" applyFill="1" applyBorder="1" applyAlignment="1">
      <alignment horizontal="left" vertical="top" wrapText="1"/>
    </xf>
    <xf numFmtId="0" fontId="4" fillId="9" borderId="0" xfId="0" applyFont="1" applyFill="1" applyBorder="1" applyAlignment="1">
      <alignment horizontal="left" vertical="top" wrapText="1"/>
    </xf>
    <xf numFmtId="0" fontId="51" fillId="13" borderId="7" xfId="0" applyFont="1" applyFill="1" applyBorder="1" applyAlignment="1">
      <alignment horizontal="left" vertical="center" wrapText="1"/>
    </xf>
    <xf numFmtId="49" fontId="51" fillId="7" borderId="7" xfId="0" applyNumberFormat="1" applyFont="1" applyFill="1" applyBorder="1" applyAlignment="1">
      <alignment horizontal="left" vertical="center" wrapText="1"/>
    </xf>
    <xf numFmtId="0" fontId="51" fillId="7" borderId="7" xfId="0" applyFont="1" applyFill="1" applyBorder="1" applyAlignment="1">
      <alignment horizontal="left" vertical="center" wrapText="1"/>
    </xf>
    <xf numFmtId="8" fontId="44" fillId="0" borderId="7" xfId="0" applyNumberFormat="1" applyFont="1" applyFill="1" applyBorder="1" applyAlignment="1">
      <alignment horizontal="center" vertical="center"/>
    </xf>
    <xf numFmtId="165" fontId="53" fillId="0" borderId="7" xfId="0" applyNumberFormat="1" applyFont="1" applyFill="1" applyBorder="1" applyAlignment="1">
      <alignment horizontal="center" vertical="center" wrapText="1"/>
    </xf>
    <xf numFmtId="165" fontId="53" fillId="0" borderId="7" xfId="0" applyNumberFormat="1" applyFont="1" applyFill="1" applyBorder="1" applyAlignment="1">
      <alignment horizontal="center" vertical="top" wrapText="1"/>
    </xf>
    <xf numFmtId="9" fontId="4" fillId="9" borderId="7" xfId="0" applyNumberFormat="1" applyFont="1" applyFill="1" applyBorder="1" applyAlignment="1">
      <alignment horizontal="center" vertical="center" wrapText="1"/>
    </xf>
    <xf numFmtId="0" fontId="4" fillId="8" borderId="39" xfId="0" applyFont="1" applyFill="1" applyBorder="1" applyAlignment="1">
      <alignment vertical="top" wrapText="1"/>
    </xf>
    <xf numFmtId="0" fontId="22" fillId="9" borderId="7" xfId="0" applyFont="1" applyFill="1" applyBorder="1" applyAlignment="1">
      <alignment horizontal="left" vertical="center" wrapText="1"/>
    </xf>
    <xf numFmtId="0" fontId="26" fillId="8" borderId="36" xfId="0" applyFont="1" applyFill="1" applyBorder="1" applyAlignment="1">
      <alignment horizontal="left" vertical="top" wrapText="1"/>
    </xf>
    <xf numFmtId="0" fontId="4" fillId="9" borderId="0" xfId="0" applyFont="1" applyFill="1" applyAlignment="1">
      <alignment vertical="top" wrapText="1"/>
    </xf>
    <xf numFmtId="0" fontId="22" fillId="9" borderId="38" xfId="0" quotePrefix="1" applyFont="1" applyFill="1" applyBorder="1" applyAlignment="1">
      <alignment vertical="top" wrapText="1"/>
    </xf>
    <xf numFmtId="14" fontId="3" fillId="5" borderId="38" xfId="0" applyNumberFormat="1" applyFont="1" applyFill="1" applyBorder="1" applyAlignment="1">
      <alignment horizontal="center" vertical="center" wrapText="1"/>
    </xf>
    <xf numFmtId="0" fontId="26" fillId="0" borderId="36" xfId="0" applyFont="1" applyFill="1" applyBorder="1" applyAlignment="1">
      <alignment horizontal="left" vertical="top" wrapText="1"/>
    </xf>
    <xf numFmtId="165" fontId="44" fillId="0" borderId="7" xfId="0" applyNumberFormat="1" applyFont="1" applyFill="1" applyBorder="1" applyAlignment="1">
      <alignment horizontal="right" vertical="top" indent="2"/>
    </xf>
    <xf numFmtId="165" fontId="44" fillId="0" borderId="7" xfId="0" applyNumberFormat="1" applyFont="1" applyFill="1" applyBorder="1" applyAlignment="1">
      <alignment horizontal="left" vertical="top" indent="2"/>
    </xf>
    <xf numFmtId="165" fontId="26" fillId="0" borderId="7" xfId="0" applyNumberFormat="1" applyFont="1" applyFill="1" applyBorder="1" applyAlignment="1">
      <alignment horizontal="right" vertical="center" indent="2"/>
    </xf>
    <xf numFmtId="165" fontId="26" fillId="0" borderId="7" xfId="0" applyNumberFormat="1" applyFont="1" applyFill="1" applyBorder="1" applyAlignment="1">
      <alignment horizontal="center" vertical="top"/>
    </xf>
    <xf numFmtId="165" fontId="44" fillId="0" borderId="7" xfId="0" applyNumberFormat="1" applyFont="1" applyFill="1" applyBorder="1" applyAlignment="1">
      <alignment horizontal="center" vertical="center"/>
    </xf>
    <xf numFmtId="0" fontId="0" fillId="0" borderId="0" xfId="0" applyAlignment="1">
      <alignment wrapText="1"/>
    </xf>
    <xf numFmtId="0" fontId="4" fillId="8" borderId="38" xfId="0" applyFont="1" applyFill="1" applyBorder="1" applyAlignment="1">
      <alignment horizontal="left" vertical="top" wrapText="1"/>
    </xf>
    <xf numFmtId="0" fontId="4" fillId="8" borderId="0" xfId="0" applyFont="1" applyFill="1" applyAlignment="1">
      <alignment horizontal="center" vertical="top" wrapText="1"/>
    </xf>
    <xf numFmtId="165" fontId="26" fillId="9" borderId="7" xfId="0" applyNumberFormat="1" applyFont="1" applyFill="1" applyBorder="1" applyAlignment="1">
      <alignment horizontal="center" vertical="top" wrapText="1"/>
    </xf>
    <xf numFmtId="0" fontId="22" fillId="9" borderId="36" xfId="0" quotePrefix="1" applyFont="1" applyFill="1" applyBorder="1" applyAlignment="1">
      <alignment vertical="top" wrapText="1"/>
    </xf>
    <xf numFmtId="0" fontId="3" fillId="5" borderId="42" xfId="0" applyFont="1" applyFill="1" applyBorder="1" applyAlignment="1">
      <alignment horizontal="center" vertical="top" wrapText="1"/>
    </xf>
    <xf numFmtId="0" fontId="3" fillId="5" borderId="43" xfId="0" applyFont="1" applyFill="1" applyBorder="1" applyAlignment="1">
      <alignment horizontal="center" vertical="top" wrapText="1"/>
    </xf>
    <xf numFmtId="0" fontId="3" fillId="5" borderId="44" xfId="0" applyFont="1" applyFill="1" applyBorder="1" applyAlignment="1">
      <alignment horizontal="center" vertical="top" wrapText="1"/>
    </xf>
    <xf numFmtId="0" fontId="3" fillId="5" borderId="45" xfId="0" applyFont="1" applyFill="1" applyBorder="1" applyAlignment="1">
      <alignment horizontal="center" vertical="top" wrapText="1"/>
    </xf>
    <xf numFmtId="0" fontId="3" fillId="5" borderId="46" xfId="0" applyFont="1" applyFill="1" applyBorder="1" applyAlignment="1">
      <alignment horizontal="center" vertical="center" wrapText="1"/>
    </xf>
    <xf numFmtId="0" fontId="38" fillId="0" borderId="0" xfId="0" applyFont="1" applyBorder="1" applyAlignment="1">
      <alignment horizontal="center" vertical="top" wrapText="1"/>
    </xf>
    <xf numFmtId="14" fontId="3" fillId="5" borderId="47" xfId="0" applyNumberFormat="1" applyFont="1" applyFill="1" applyBorder="1" applyAlignment="1">
      <alignment horizontal="center" vertical="center" wrapText="1"/>
    </xf>
    <xf numFmtId="49" fontId="2" fillId="7" borderId="14" xfId="0" quotePrefix="1" applyNumberFormat="1" applyFont="1" applyFill="1" applyBorder="1" applyAlignment="1">
      <alignment horizontal="center" vertical="center" wrapText="1"/>
    </xf>
    <xf numFmtId="164" fontId="2" fillId="7" borderId="14" xfId="0" applyNumberFormat="1" applyFont="1" applyFill="1" applyBorder="1" applyAlignment="1">
      <alignment horizontal="center" vertical="center" wrapText="1"/>
    </xf>
    <xf numFmtId="0" fontId="2" fillId="7" borderId="14" xfId="0" applyFont="1" applyFill="1" applyBorder="1" applyAlignment="1">
      <alignment horizontal="center" vertical="center" wrapText="1"/>
    </xf>
    <xf numFmtId="9" fontId="22" fillId="9" borderId="14" xfId="0" applyNumberFormat="1" applyFont="1" applyFill="1" applyBorder="1" applyAlignment="1">
      <alignment horizontal="center" vertical="top" wrapText="1"/>
    </xf>
    <xf numFmtId="0" fontId="22" fillId="9" borderId="14" xfId="0" applyFont="1" applyFill="1" applyBorder="1" applyAlignment="1">
      <alignment horizontal="center" vertical="top" wrapText="1"/>
    </xf>
    <xf numFmtId="0" fontId="22" fillId="8" borderId="14" xfId="0" applyFont="1" applyFill="1" applyBorder="1" applyAlignment="1">
      <alignment horizontal="center" vertical="top" wrapText="1"/>
    </xf>
    <xf numFmtId="0" fontId="22" fillId="0" borderId="14" xfId="0" applyFont="1" applyFill="1" applyBorder="1" applyAlignment="1">
      <alignment horizontal="center" vertical="top" wrapText="1"/>
    </xf>
    <xf numFmtId="0" fontId="22" fillId="9" borderId="14" xfId="0" applyFont="1" applyFill="1" applyBorder="1" applyAlignment="1">
      <alignment vertical="top" wrapText="1"/>
    </xf>
    <xf numFmtId="0" fontId="22" fillId="9" borderId="43" xfId="0" applyFont="1" applyFill="1" applyBorder="1" applyAlignment="1">
      <alignment vertical="top" wrapText="1"/>
    </xf>
    <xf numFmtId="0" fontId="43" fillId="12" borderId="14" xfId="0" applyFont="1" applyFill="1" applyBorder="1" applyAlignment="1">
      <alignment horizontal="center" vertical="top" wrapText="1"/>
    </xf>
    <xf numFmtId="8" fontId="44" fillId="0" borderId="14" xfId="0" applyNumberFormat="1" applyFont="1" applyFill="1" applyBorder="1" applyAlignment="1">
      <alignment horizontal="center" vertical="top" wrapText="1"/>
    </xf>
    <xf numFmtId="164" fontId="29" fillId="7" borderId="48" xfId="0" quotePrefix="1" applyNumberFormat="1" applyFont="1" applyFill="1" applyBorder="1" applyAlignment="1">
      <alignment horizontal="center" vertical="center" wrapText="1"/>
    </xf>
    <xf numFmtId="164" fontId="29" fillId="7" borderId="48" xfId="0" applyNumberFormat="1" applyFont="1" applyFill="1" applyBorder="1" applyAlignment="1">
      <alignment horizontal="center" vertical="center" wrapText="1"/>
    </xf>
    <xf numFmtId="49" fontId="41" fillId="13" borderId="48" xfId="0" applyNumberFormat="1" applyFont="1" applyFill="1" applyBorder="1" applyAlignment="1">
      <alignment horizontal="center" vertical="center" wrapText="1"/>
    </xf>
    <xf numFmtId="9" fontId="2" fillId="9" borderId="48" xfId="0" applyNumberFormat="1" applyFont="1" applyFill="1" applyBorder="1" applyAlignment="1">
      <alignment horizontal="center" vertical="center" wrapText="1"/>
    </xf>
    <xf numFmtId="0" fontId="2" fillId="7" borderId="48" xfId="0" applyFont="1" applyFill="1" applyBorder="1" applyAlignment="1">
      <alignment horizontal="center" vertical="center" wrapText="1"/>
    </xf>
    <xf numFmtId="0" fontId="22" fillId="9" borderId="48" xfId="0" applyFont="1" applyFill="1" applyBorder="1" applyAlignment="1">
      <alignment horizontal="center" vertical="top" wrapText="1"/>
    </xf>
    <xf numFmtId="9" fontId="22" fillId="9" borderId="48" xfId="0" applyNumberFormat="1" applyFont="1" applyFill="1" applyBorder="1" applyAlignment="1">
      <alignment horizontal="center" vertical="top" wrapText="1"/>
    </xf>
    <xf numFmtId="0" fontId="22" fillId="0" borderId="48" xfId="0" applyFont="1" applyFill="1" applyBorder="1" applyAlignment="1">
      <alignment horizontal="center" vertical="top" wrapText="1"/>
    </xf>
    <xf numFmtId="9" fontId="22" fillId="6" borderId="48" xfId="0" applyNumberFormat="1" applyFont="1" applyFill="1" applyBorder="1" applyAlignment="1">
      <alignment horizontal="center" vertical="top" wrapText="1"/>
    </xf>
    <xf numFmtId="0" fontId="22" fillId="6" borderId="48" xfId="0" applyFont="1" applyFill="1" applyBorder="1" applyAlignment="1">
      <alignment horizontal="center" vertical="top" wrapText="1"/>
    </xf>
    <xf numFmtId="0" fontId="22" fillId="9" borderId="48" xfId="0" applyFont="1" applyFill="1" applyBorder="1" applyAlignment="1">
      <alignment vertical="top" wrapText="1"/>
    </xf>
    <xf numFmtId="0" fontId="22" fillId="9" borderId="48" xfId="0" applyFont="1" applyFill="1" applyBorder="1" applyAlignment="1">
      <alignment horizontal="left" vertical="top" wrapText="1"/>
    </xf>
    <xf numFmtId="0" fontId="43" fillId="12" borderId="48" xfId="0" applyFont="1" applyFill="1" applyBorder="1" applyAlignment="1">
      <alignment horizontal="center" vertical="top" wrapText="1"/>
    </xf>
    <xf numFmtId="0" fontId="16" fillId="0" borderId="0" xfId="0" applyFont="1" applyFill="1" applyBorder="1" applyAlignment="1">
      <alignment vertical="top" wrapText="1"/>
    </xf>
    <xf numFmtId="0" fontId="18" fillId="0" borderId="0" xfId="0" applyFont="1" applyFill="1" applyBorder="1" applyAlignment="1">
      <alignment horizontal="left" vertical="top" wrapText="1"/>
    </xf>
    <xf numFmtId="8" fontId="16" fillId="0" borderId="0" xfId="0" applyNumberFormat="1" applyFont="1" applyFill="1" applyBorder="1" applyAlignment="1">
      <alignment vertical="top" wrapText="1"/>
    </xf>
    <xf numFmtId="0" fontId="18" fillId="0" borderId="0" xfId="0" applyFont="1" applyAlignment="1">
      <alignment horizontal="center" vertical="top" wrapText="1"/>
    </xf>
    <xf numFmtId="0" fontId="4" fillId="2" borderId="36" xfId="0" applyFont="1" applyFill="1" applyBorder="1" applyAlignment="1">
      <alignment vertical="top" wrapText="1"/>
    </xf>
    <xf numFmtId="0" fontId="4" fillId="0" borderId="36" xfId="0" quotePrefix="1" applyFont="1" applyFill="1" applyBorder="1" applyAlignment="1">
      <alignment vertical="top" wrapText="1"/>
    </xf>
    <xf numFmtId="0" fontId="35" fillId="8" borderId="36" xfId="0" quotePrefix="1" applyFont="1" applyFill="1" applyBorder="1" applyAlignment="1">
      <alignment vertical="top" wrapText="1"/>
    </xf>
    <xf numFmtId="0" fontId="33" fillId="9" borderId="36" xfId="0" quotePrefix="1" applyFont="1" applyFill="1" applyBorder="1" applyAlignment="1">
      <alignment vertical="top" wrapText="1"/>
    </xf>
    <xf numFmtId="0" fontId="4" fillId="8" borderId="36" xfId="0" quotePrefix="1" applyFont="1" applyFill="1" applyBorder="1" applyAlignment="1">
      <alignment horizontal="center" vertical="top" wrapText="1"/>
    </xf>
    <xf numFmtId="0" fontId="22" fillId="9" borderId="39" xfId="0" applyFont="1" applyFill="1" applyBorder="1" applyAlignment="1">
      <alignment horizontal="left" vertical="top" wrapText="1"/>
    </xf>
    <xf numFmtId="0" fontId="4" fillId="2" borderId="38" xfId="0" applyFont="1" applyFill="1" applyBorder="1" applyAlignment="1">
      <alignment vertical="top" wrapText="1"/>
    </xf>
    <xf numFmtId="0" fontId="22" fillId="8" borderId="39" xfId="0" quotePrefix="1" applyFont="1" applyFill="1" applyBorder="1" applyAlignment="1">
      <alignment vertical="top" wrapText="1"/>
    </xf>
    <xf numFmtId="0" fontId="4" fillId="0" borderId="38" xfId="0" quotePrefix="1" applyFont="1" applyFill="1" applyBorder="1" applyAlignment="1">
      <alignment vertical="top" wrapText="1"/>
    </xf>
    <xf numFmtId="0" fontId="35" fillId="8" borderId="38" xfId="0" quotePrefix="1" applyFont="1" applyFill="1" applyBorder="1" applyAlignment="1">
      <alignment vertical="top" wrapText="1"/>
    </xf>
    <xf numFmtId="0" fontId="26" fillId="9" borderId="39" xfId="0" applyFont="1" applyFill="1" applyBorder="1" applyAlignment="1">
      <alignment horizontal="left" vertical="top" wrapText="1"/>
    </xf>
    <xf numFmtId="0" fontId="33" fillId="9" borderId="38" xfId="0" quotePrefix="1" applyFont="1" applyFill="1" applyBorder="1" applyAlignment="1">
      <alignment vertical="top" wrapText="1"/>
    </xf>
    <xf numFmtId="0" fontId="4" fillId="8" borderId="38" xfId="0" quotePrefix="1" applyFont="1" applyFill="1" applyBorder="1" applyAlignment="1">
      <alignment horizontal="center" vertical="top" wrapText="1"/>
    </xf>
    <xf numFmtId="0" fontId="4" fillId="9" borderId="38" xfId="0" quotePrefix="1" applyFont="1" applyFill="1" applyBorder="1" applyAlignment="1">
      <alignment horizontal="center" vertical="top" wrapText="1"/>
    </xf>
    <xf numFmtId="0" fontId="26" fillId="9" borderId="38" xfId="0" applyFont="1" applyFill="1" applyBorder="1" applyAlignment="1">
      <alignment horizontal="left" vertical="top" wrapText="1"/>
    </xf>
    <xf numFmtId="0" fontId="26" fillId="8" borderId="38" xfId="0" applyFont="1" applyFill="1" applyBorder="1" applyAlignment="1">
      <alignment horizontal="left" vertical="top" wrapText="1"/>
    </xf>
    <xf numFmtId="0" fontId="26" fillId="8" borderId="39" xfId="0" applyFont="1" applyFill="1" applyBorder="1" applyAlignment="1">
      <alignment horizontal="left" vertical="top" wrapText="1"/>
    </xf>
    <xf numFmtId="0" fontId="22" fillId="9" borderId="36" xfId="0" applyFont="1" applyFill="1" applyBorder="1" applyAlignment="1">
      <alignment wrapText="1"/>
    </xf>
    <xf numFmtId="0" fontId="22" fillId="8" borderId="36" xfId="0" quotePrefix="1" applyFont="1" applyFill="1" applyBorder="1" applyAlignment="1">
      <alignment wrapText="1"/>
    </xf>
    <xf numFmtId="0" fontId="44" fillId="0" borderId="49" xfId="0" applyFont="1" applyBorder="1" applyAlignment="1">
      <alignment horizontal="center" vertical="center" wrapText="1"/>
    </xf>
    <xf numFmtId="0" fontId="44" fillId="0" borderId="13" xfId="0" applyFont="1" applyBorder="1" applyAlignment="1">
      <alignment horizontal="center" vertical="center" wrapText="1"/>
    </xf>
    <xf numFmtId="165" fontId="58" fillId="0" borderId="7" xfId="0" applyNumberFormat="1" applyFont="1" applyFill="1" applyBorder="1" applyAlignment="1">
      <alignment horizontal="center" vertical="top" wrapText="1"/>
    </xf>
    <xf numFmtId="0" fontId="43" fillId="8" borderId="7" xfId="0" applyFont="1" applyFill="1" applyBorder="1" applyAlignment="1">
      <alignment horizontal="center" vertical="top" wrapText="1"/>
    </xf>
    <xf numFmtId="0" fontId="22" fillId="8" borderId="36" xfId="0" applyFont="1" applyFill="1" applyBorder="1" applyAlignment="1">
      <alignment horizontal="center" vertical="top" wrapText="1"/>
    </xf>
    <xf numFmtId="0" fontId="25" fillId="12" borderId="7" xfId="0" applyFont="1" applyFill="1" applyBorder="1" applyAlignment="1">
      <alignment horizontal="center" vertical="top" wrapText="1"/>
    </xf>
    <xf numFmtId="165" fontId="44" fillId="0" borderId="7" xfId="0" applyNumberFormat="1" applyFont="1" applyFill="1" applyBorder="1" applyAlignment="1">
      <alignment horizontal="center" vertical="top" wrapText="1"/>
    </xf>
    <xf numFmtId="0" fontId="18" fillId="0" borderId="0" xfId="0" applyFont="1" applyFill="1" applyBorder="1" applyAlignment="1">
      <alignment horizontal="center" vertical="top" wrapText="1"/>
    </xf>
    <xf numFmtId="0" fontId="25" fillId="12" borderId="7" xfId="0" applyFont="1" applyFill="1" applyBorder="1" applyAlignment="1">
      <alignment horizontal="center" vertical="top" wrapText="1"/>
    </xf>
    <xf numFmtId="0" fontId="16" fillId="0" borderId="0" xfId="0" applyFont="1" applyAlignment="1">
      <alignment horizontal="center" vertical="top" wrapText="1"/>
    </xf>
    <xf numFmtId="0" fontId="4" fillId="0" borderId="0" xfId="0" applyFont="1" applyAlignment="1">
      <alignment horizontal="center" vertical="top" wrapText="1"/>
    </xf>
    <xf numFmtId="0" fontId="18" fillId="0" borderId="0" xfId="0" applyFont="1" applyFill="1" applyBorder="1" applyAlignment="1">
      <alignment horizontal="center" vertical="top" wrapText="1"/>
    </xf>
    <xf numFmtId="0" fontId="4" fillId="0" borderId="0" xfId="0" applyFont="1" applyFill="1" applyAlignment="1">
      <alignment horizontal="center" vertical="top" wrapText="1"/>
    </xf>
    <xf numFmtId="0" fontId="2" fillId="7" borderId="7" xfId="0" applyFont="1" applyFill="1" applyBorder="1" applyAlignment="1">
      <alignment horizontal="center" vertical="center" wrapText="1"/>
    </xf>
    <xf numFmtId="9" fontId="2" fillId="7" borderId="7" xfId="0" applyNumberFormat="1" applyFont="1" applyFill="1" applyBorder="1" applyAlignment="1">
      <alignment horizontal="center" vertical="center" wrapText="1"/>
    </xf>
    <xf numFmtId="0" fontId="25" fillId="12" borderId="7" xfId="0" applyFont="1" applyFill="1" applyBorder="1" applyAlignment="1">
      <alignment horizontal="center" vertical="top" wrapText="1"/>
    </xf>
    <xf numFmtId="8" fontId="44" fillId="0" borderId="48" xfId="0" applyNumberFormat="1" applyFont="1" applyFill="1" applyBorder="1" applyAlignment="1">
      <alignment horizontal="center" vertical="center"/>
    </xf>
    <xf numFmtId="49" fontId="2" fillId="13" borderId="7" xfId="0" quotePrefix="1" applyNumberFormat="1" applyFont="1" applyFill="1" applyBorder="1" applyAlignment="1">
      <alignment horizontal="center" vertical="center" wrapText="1"/>
    </xf>
    <xf numFmtId="165" fontId="44" fillId="0" borderId="7" xfId="0" quotePrefix="1" applyNumberFormat="1" applyFont="1" applyFill="1" applyBorder="1" applyAlignment="1">
      <alignment horizontal="right" vertical="center" indent="2"/>
    </xf>
    <xf numFmtId="0" fontId="7" fillId="0" borderId="0" xfId="0" applyFont="1" applyFill="1" applyAlignment="1">
      <alignment horizontal="left" vertical="center" wrapText="1"/>
    </xf>
    <xf numFmtId="0" fontId="12" fillId="0" borderId="0" xfId="0" applyFont="1" applyFill="1" applyAlignment="1">
      <alignment horizontal="left" vertical="center" wrapText="1"/>
    </xf>
    <xf numFmtId="0" fontId="12" fillId="0" borderId="0" xfId="0" applyFont="1" applyAlignment="1">
      <alignment horizontal="left" vertical="center" wrapText="1"/>
    </xf>
    <xf numFmtId="165" fontId="44" fillId="0" borderId="36" xfId="0" applyNumberFormat="1" applyFont="1" applyFill="1" applyBorder="1" applyAlignment="1">
      <alignment horizontal="right" vertical="center"/>
    </xf>
    <xf numFmtId="165" fontId="44" fillId="0" borderId="38" xfId="0" applyNumberFormat="1" applyFont="1" applyFill="1" applyBorder="1" applyAlignment="1">
      <alignment horizontal="right" vertical="center"/>
    </xf>
    <xf numFmtId="0" fontId="22" fillId="8" borderId="36" xfId="0" applyFont="1" applyFill="1" applyBorder="1" applyAlignment="1">
      <alignment horizontal="center" vertical="top" wrapText="1"/>
    </xf>
    <xf numFmtId="0" fontId="22" fillId="8" borderId="38" xfId="0" applyFont="1" applyFill="1" applyBorder="1" applyAlignment="1">
      <alignment horizontal="center" vertical="top" wrapText="1"/>
    </xf>
    <xf numFmtId="0" fontId="3" fillId="5" borderId="42" xfId="0" applyFont="1" applyFill="1" applyBorder="1" applyAlignment="1">
      <alignment horizontal="center" vertical="top" wrapText="1"/>
    </xf>
    <xf numFmtId="0" fontId="3" fillId="5" borderId="43" xfId="0" applyFont="1" applyFill="1" applyBorder="1" applyAlignment="1">
      <alignment horizontal="center" vertical="top" wrapText="1"/>
    </xf>
    <xf numFmtId="0" fontId="3" fillId="5" borderId="44" xfId="0" applyFont="1" applyFill="1" applyBorder="1" applyAlignment="1">
      <alignment horizontal="center" vertical="top" wrapText="1"/>
    </xf>
    <xf numFmtId="0" fontId="3" fillId="5" borderId="45" xfId="0" applyFont="1" applyFill="1" applyBorder="1" applyAlignment="1">
      <alignment horizontal="center" vertical="top" wrapText="1"/>
    </xf>
    <xf numFmtId="0" fontId="3" fillId="5"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49" fontId="2" fillId="7" borderId="48" xfId="0" quotePrefix="1" applyNumberFormat="1" applyFont="1" applyFill="1" applyBorder="1" applyAlignment="1">
      <alignment horizontal="center" vertical="center" wrapText="1"/>
    </xf>
    <xf numFmtId="49" fontId="2" fillId="7" borderId="14" xfId="0" quotePrefix="1" applyNumberFormat="1" applyFont="1" applyFill="1" applyBorder="1" applyAlignment="1">
      <alignment horizontal="center" vertical="center" wrapText="1"/>
    </xf>
    <xf numFmtId="164" fontId="29" fillId="13" borderId="48" xfId="0" quotePrefix="1" applyNumberFormat="1" applyFont="1" applyFill="1" applyBorder="1" applyAlignment="1">
      <alignment horizontal="center" vertical="center" wrapText="1"/>
    </xf>
    <xf numFmtId="164" fontId="29" fillId="13" borderId="14" xfId="0" quotePrefix="1" applyNumberFormat="1" applyFont="1" applyFill="1" applyBorder="1" applyAlignment="1">
      <alignment horizontal="center" vertical="center" wrapText="1"/>
    </xf>
    <xf numFmtId="0" fontId="2" fillId="7" borderId="48" xfId="0" applyFont="1" applyFill="1" applyBorder="1" applyAlignment="1">
      <alignment horizontal="center" vertical="center" wrapText="1"/>
    </xf>
    <xf numFmtId="0" fontId="2" fillId="7" borderId="14" xfId="0" applyFont="1" applyFill="1" applyBorder="1" applyAlignment="1">
      <alignment horizontal="center" vertical="center" wrapText="1"/>
    </xf>
    <xf numFmtId="9" fontId="4" fillId="8" borderId="48" xfId="0" applyNumberFormat="1" applyFont="1" applyFill="1" applyBorder="1" applyAlignment="1">
      <alignment horizontal="center" vertical="top" wrapText="1"/>
    </xf>
    <xf numFmtId="9" fontId="4" fillId="8" borderId="14" xfId="0" applyNumberFormat="1" applyFont="1" applyFill="1" applyBorder="1" applyAlignment="1">
      <alignment horizontal="center" vertical="top" wrapText="1"/>
    </xf>
    <xf numFmtId="9" fontId="4" fillId="9" borderId="48" xfId="0" applyNumberFormat="1" applyFont="1" applyFill="1" applyBorder="1" applyAlignment="1">
      <alignment horizontal="center" vertical="top" wrapText="1"/>
    </xf>
    <xf numFmtId="9" fontId="4" fillId="9" borderId="14" xfId="0" applyNumberFormat="1" applyFont="1" applyFill="1" applyBorder="1" applyAlignment="1">
      <alignment horizontal="center" vertical="top" wrapText="1"/>
    </xf>
    <xf numFmtId="9" fontId="4" fillId="2" borderId="48" xfId="0" applyNumberFormat="1" applyFont="1" applyFill="1" applyBorder="1" applyAlignment="1">
      <alignment horizontal="center" vertical="top" wrapText="1"/>
    </xf>
    <xf numFmtId="9" fontId="4" fillId="2" borderId="14" xfId="0" applyNumberFormat="1" applyFont="1" applyFill="1" applyBorder="1" applyAlignment="1">
      <alignment horizontal="center" vertical="top" wrapText="1"/>
    </xf>
    <xf numFmtId="0" fontId="22" fillId="9" borderId="48" xfId="0" applyFont="1" applyFill="1" applyBorder="1" applyAlignment="1">
      <alignment horizontal="center" vertical="top" wrapText="1"/>
    </xf>
    <xf numFmtId="0" fontId="22" fillId="9" borderId="14" xfId="0" applyFont="1" applyFill="1" applyBorder="1" applyAlignment="1">
      <alignment horizontal="center" vertical="top" wrapText="1"/>
    </xf>
    <xf numFmtId="0" fontId="4" fillId="8" borderId="48" xfId="0" applyFont="1" applyFill="1" applyBorder="1" applyAlignment="1">
      <alignment horizontal="center" vertical="top" wrapText="1"/>
    </xf>
    <xf numFmtId="0" fontId="4" fillId="8" borderId="14" xfId="0" applyFont="1" applyFill="1" applyBorder="1" applyAlignment="1">
      <alignment horizontal="center" vertical="top" wrapText="1"/>
    </xf>
    <xf numFmtId="0" fontId="4" fillId="9" borderId="48"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2" borderId="48"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0" borderId="48" xfId="0" applyFont="1" applyFill="1" applyBorder="1" applyAlignment="1">
      <alignment horizontal="center" vertical="top" wrapText="1"/>
    </xf>
    <xf numFmtId="0" fontId="4" fillId="0" borderId="14" xfId="0" applyFont="1" applyFill="1" applyBorder="1" applyAlignment="1">
      <alignment horizontal="center" vertical="top" wrapText="1"/>
    </xf>
    <xf numFmtId="0" fontId="4" fillId="9" borderId="48" xfId="0" applyFont="1" applyFill="1" applyBorder="1" applyAlignment="1">
      <alignment horizontal="center" vertical="top" wrapText="1"/>
    </xf>
    <xf numFmtId="0" fontId="4" fillId="9" borderId="14" xfId="0" applyFont="1" applyFill="1" applyBorder="1" applyAlignment="1">
      <alignment horizontal="center" vertical="top" wrapText="1"/>
    </xf>
    <xf numFmtId="0" fontId="4" fillId="9" borderId="42" xfId="0" quotePrefix="1" applyFont="1" applyFill="1" applyBorder="1" applyAlignment="1">
      <alignment horizontal="center" vertical="top" wrapText="1"/>
    </xf>
    <xf numFmtId="0" fontId="4" fillId="9" borderId="43" xfId="0" quotePrefix="1" applyFont="1" applyFill="1" applyBorder="1" applyAlignment="1">
      <alignment horizontal="center" vertical="top" wrapText="1"/>
    </xf>
    <xf numFmtId="0" fontId="4" fillId="9" borderId="46" xfId="0" quotePrefix="1" applyFont="1" applyFill="1" applyBorder="1" applyAlignment="1">
      <alignment horizontal="center" vertical="top" wrapText="1"/>
    </xf>
    <xf numFmtId="0" fontId="4" fillId="9" borderId="47" xfId="0" quotePrefix="1" applyFont="1" applyFill="1" applyBorder="1" applyAlignment="1">
      <alignment horizontal="center" vertical="top" wrapText="1"/>
    </xf>
    <xf numFmtId="0" fontId="4" fillId="8" borderId="42" xfId="0" applyFont="1" applyFill="1" applyBorder="1" applyAlignment="1">
      <alignment horizontal="center" vertical="top" wrapText="1"/>
    </xf>
    <xf numFmtId="0" fontId="4" fillId="8" borderId="43" xfId="0" applyFont="1" applyFill="1" applyBorder="1" applyAlignment="1">
      <alignment horizontal="center" vertical="top" wrapText="1"/>
    </xf>
    <xf numFmtId="0" fontId="4" fillId="9" borderId="46" xfId="0" applyFont="1" applyFill="1" applyBorder="1" applyAlignment="1">
      <alignment horizontal="center" vertical="top" wrapText="1"/>
    </xf>
    <xf numFmtId="0" fontId="4" fillId="9" borderId="47" xfId="0" applyFont="1" applyFill="1" applyBorder="1" applyAlignment="1">
      <alignment horizontal="center" vertical="top" wrapText="1"/>
    </xf>
    <xf numFmtId="49" fontId="2" fillId="7" borderId="48" xfId="0" applyNumberFormat="1" applyFont="1" applyFill="1" applyBorder="1" applyAlignment="1">
      <alignment horizontal="center" vertical="center" wrapText="1"/>
    </xf>
    <xf numFmtId="49" fontId="2" fillId="7" borderId="14" xfId="0" applyNumberFormat="1" applyFont="1" applyFill="1" applyBorder="1" applyAlignment="1">
      <alignment horizontal="center" vertical="center" wrapText="1"/>
    </xf>
  </cellXfs>
  <cellStyles count="3">
    <cellStyle name="Prozent 2" xfId="2"/>
    <cellStyle name="Standard" xfId="0" builtinId="0"/>
    <cellStyle name="Standard 2" xfId="1"/>
  </cellStyles>
  <dxfs count="0"/>
  <tableStyles count="0" defaultTableStyle="TableStyleMedium2" defaultPivotStyle="PivotStyleLight16"/>
  <colors>
    <mruColors>
      <color rgb="FFFF33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43952</xdr:colOff>
      <xdr:row>42</xdr:row>
      <xdr:rowOff>26895</xdr:rowOff>
    </xdr:from>
    <xdr:to>
      <xdr:col>1</xdr:col>
      <xdr:colOff>124633</xdr:colOff>
      <xdr:row>42</xdr:row>
      <xdr:rowOff>116542</xdr:rowOff>
    </xdr:to>
    <xdr:sp macro="" textlink="">
      <xdr:nvSpPr>
        <xdr:cNvPr id="5" name="Rechteck 4"/>
        <xdr:cNvSpPr/>
      </xdr:nvSpPr>
      <xdr:spPr>
        <a:xfrm>
          <a:off x="2510927" y="2551020"/>
          <a:ext cx="80681" cy="8964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43952</xdr:colOff>
      <xdr:row>42</xdr:row>
      <xdr:rowOff>41064</xdr:rowOff>
    </xdr:from>
    <xdr:to>
      <xdr:col>2</xdr:col>
      <xdr:colOff>124633</xdr:colOff>
      <xdr:row>42</xdr:row>
      <xdr:rowOff>130711</xdr:rowOff>
    </xdr:to>
    <xdr:sp macro="" textlink="">
      <xdr:nvSpPr>
        <xdr:cNvPr id="6" name="Rechteck 5"/>
        <xdr:cNvSpPr/>
      </xdr:nvSpPr>
      <xdr:spPr>
        <a:xfrm>
          <a:off x="4501652" y="2565189"/>
          <a:ext cx="80681" cy="89647"/>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50756</xdr:colOff>
      <xdr:row>42</xdr:row>
      <xdr:rowOff>43782</xdr:rowOff>
    </xdr:from>
    <xdr:to>
      <xdr:col>3</xdr:col>
      <xdr:colOff>142875</xdr:colOff>
      <xdr:row>42</xdr:row>
      <xdr:rowOff>142875</xdr:rowOff>
    </xdr:to>
    <xdr:sp macro="" textlink="">
      <xdr:nvSpPr>
        <xdr:cNvPr id="7" name="Rechteck 6"/>
        <xdr:cNvSpPr/>
      </xdr:nvSpPr>
      <xdr:spPr>
        <a:xfrm>
          <a:off x="6499181" y="2567907"/>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43952</xdr:colOff>
      <xdr:row>43</xdr:row>
      <xdr:rowOff>26895</xdr:rowOff>
    </xdr:from>
    <xdr:to>
      <xdr:col>1</xdr:col>
      <xdr:colOff>124633</xdr:colOff>
      <xdr:row>43</xdr:row>
      <xdr:rowOff>116542</xdr:rowOff>
    </xdr:to>
    <xdr:sp macro="" textlink="">
      <xdr:nvSpPr>
        <xdr:cNvPr id="5" name="Rechteck 4"/>
        <xdr:cNvSpPr/>
      </xdr:nvSpPr>
      <xdr:spPr>
        <a:xfrm>
          <a:off x="1844177" y="32764320"/>
          <a:ext cx="80681" cy="8964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43952</xdr:colOff>
      <xdr:row>43</xdr:row>
      <xdr:rowOff>41064</xdr:rowOff>
    </xdr:from>
    <xdr:to>
      <xdr:col>2</xdr:col>
      <xdr:colOff>124633</xdr:colOff>
      <xdr:row>43</xdr:row>
      <xdr:rowOff>130711</xdr:rowOff>
    </xdr:to>
    <xdr:sp macro="" textlink="">
      <xdr:nvSpPr>
        <xdr:cNvPr id="6" name="Rechteck 5"/>
        <xdr:cNvSpPr/>
      </xdr:nvSpPr>
      <xdr:spPr>
        <a:xfrm>
          <a:off x="3834902" y="32778489"/>
          <a:ext cx="80681" cy="89647"/>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50756</xdr:colOff>
      <xdr:row>43</xdr:row>
      <xdr:rowOff>43782</xdr:rowOff>
    </xdr:from>
    <xdr:to>
      <xdr:col>3</xdr:col>
      <xdr:colOff>142875</xdr:colOff>
      <xdr:row>43</xdr:row>
      <xdr:rowOff>142875</xdr:rowOff>
    </xdr:to>
    <xdr:sp macro="" textlink="">
      <xdr:nvSpPr>
        <xdr:cNvPr id="7" name="Rechteck 6"/>
        <xdr:cNvSpPr/>
      </xdr:nvSpPr>
      <xdr:spPr>
        <a:xfrm>
          <a:off x="5832431" y="32781207"/>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43952</xdr:colOff>
      <xdr:row>43</xdr:row>
      <xdr:rowOff>26895</xdr:rowOff>
    </xdr:from>
    <xdr:to>
      <xdr:col>1</xdr:col>
      <xdr:colOff>124633</xdr:colOff>
      <xdr:row>43</xdr:row>
      <xdr:rowOff>116542</xdr:rowOff>
    </xdr:to>
    <xdr:sp macro="" textlink="">
      <xdr:nvSpPr>
        <xdr:cNvPr id="8" name="Rechteck 7"/>
        <xdr:cNvSpPr/>
      </xdr:nvSpPr>
      <xdr:spPr>
        <a:xfrm>
          <a:off x="1844177" y="32497620"/>
          <a:ext cx="80681" cy="8964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43952</xdr:colOff>
      <xdr:row>43</xdr:row>
      <xdr:rowOff>41064</xdr:rowOff>
    </xdr:from>
    <xdr:to>
      <xdr:col>2</xdr:col>
      <xdr:colOff>124633</xdr:colOff>
      <xdr:row>43</xdr:row>
      <xdr:rowOff>130711</xdr:rowOff>
    </xdr:to>
    <xdr:sp macro="" textlink="">
      <xdr:nvSpPr>
        <xdr:cNvPr id="9" name="Rechteck 8"/>
        <xdr:cNvSpPr/>
      </xdr:nvSpPr>
      <xdr:spPr>
        <a:xfrm>
          <a:off x="3834902" y="32511789"/>
          <a:ext cx="80681" cy="89647"/>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50756</xdr:colOff>
      <xdr:row>43</xdr:row>
      <xdr:rowOff>43782</xdr:rowOff>
    </xdr:from>
    <xdr:to>
      <xdr:col>3</xdr:col>
      <xdr:colOff>142875</xdr:colOff>
      <xdr:row>43</xdr:row>
      <xdr:rowOff>142875</xdr:rowOff>
    </xdr:to>
    <xdr:sp macro="" textlink="">
      <xdr:nvSpPr>
        <xdr:cNvPr id="10" name="Rechteck 9"/>
        <xdr:cNvSpPr/>
      </xdr:nvSpPr>
      <xdr:spPr>
        <a:xfrm>
          <a:off x="5832431" y="32514507"/>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43952</xdr:colOff>
      <xdr:row>43</xdr:row>
      <xdr:rowOff>26895</xdr:rowOff>
    </xdr:from>
    <xdr:to>
      <xdr:col>1</xdr:col>
      <xdr:colOff>124633</xdr:colOff>
      <xdr:row>43</xdr:row>
      <xdr:rowOff>116542</xdr:rowOff>
    </xdr:to>
    <xdr:sp macro="" textlink="">
      <xdr:nvSpPr>
        <xdr:cNvPr id="5" name="Rechteck 4"/>
        <xdr:cNvSpPr/>
      </xdr:nvSpPr>
      <xdr:spPr>
        <a:xfrm>
          <a:off x="2527256" y="29751699"/>
          <a:ext cx="80681" cy="8964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43952</xdr:colOff>
      <xdr:row>43</xdr:row>
      <xdr:rowOff>41064</xdr:rowOff>
    </xdr:from>
    <xdr:to>
      <xdr:col>2</xdr:col>
      <xdr:colOff>124633</xdr:colOff>
      <xdr:row>43</xdr:row>
      <xdr:rowOff>130711</xdr:rowOff>
    </xdr:to>
    <xdr:sp macro="" textlink="">
      <xdr:nvSpPr>
        <xdr:cNvPr id="9" name="Rechteck 8"/>
        <xdr:cNvSpPr/>
      </xdr:nvSpPr>
      <xdr:spPr>
        <a:xfrm>
          <a:off x="4568327" y="29786278"/>
          <a:ext cx="80681" cy="89647"/>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50756</xdr:colOff>
      <xdr:row>43</xdr:row>
      <xdr:rowOff>43782</xdr:rowOff>
    </xdr:from>
    <xdr:to>
      <xdr:col>3</xdr:col>
      <xdr:colOff>142875</xdr:colOff>
      <xdr:row>43</xdr:row>
      <xdr:rowOff>142875</xdr:rowOff>
    </xdr:to>
    <xdr:sp macro="" textlink="">
      <xdr:nvSpPr>
        <xdr:cNvPr id="13" name="Rechteck 12"/>
        <xdr:cNvSpPr/>
      </xdr:nvSpPr>
      <xdr:spPr>
        <a:xfrm>
          <a:off x="6616202" y="29768586"/>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43952</xdr:colOff>
      <xdr:row>43</xdr:row>
      <xdr:rowOff>26895</xdr:rowOff>
    </xdr:from>
    <xdr:to>
      <xdr:col>1</xdr:col>
      <xdr:colOff>124633</xdr:colOff>
      <xdr:row>43</xdr:row>
      <xdr:rowOff>116542</xdr:rowOff>
    </xdr:to>
    <xdr:sp macro="" textlink="">
      <xdr:nvSpPr>
        <xdr:cNvPr id="2" name="Rechteck 1"/>
        <xdr:cNvSpPr/>
      </xdr:nvSpPr>
      <xdr:spPr>
        <a:xfrm>
          <a:off x="2329952" y="41505095"/>
          <a:ext cx="80681" cy="89647"/>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43952</xdr:colOff>
      <xdr:row>43</xdr:row>
      <xdr:rowOff>41064</xdr:rowOff>
    </xdr:from>
    <xdr:to>
      <xdr:col>2</xdr:col>
      <xdr:colOff>124633</xdr:colOff>
      <xdr:row>43</xdr:row>
      <xdr:rowOff>130711</xdr:rowOff>
    </xdr:to>
    <xdr:sp macro="" textlink="">
      <xdr:nvSpPr>
        <xdr:cNvPr id="3" name="Rechteck 2"/>
        <xdr:cNvSpPr/>
      </xdr:nvSpPr>
      <xdr:spPr>
        <a:xfrm>
          <a:off x="4825502" y="41519264"/>
          <a:ext cx="80681" cy="89647"/>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50756</xdr:colOff>
      <xdr:row>43</xdr:row>
      <xdr:rowOff>43782</xdr:rowOff>
    </xdr:from>
    <xdr:to>
      <xdr:col>5</xdr:col>
      <xdr:colOff>142875</xdr:colOff>
      <xdr:row>43</xdr:row>
      <xdr:rowOff>142875</xdr:rowOff>
    </xdr:to>
    <xdr:sp macro="" textlink="">
      <xdr:nvSpPr>
        <xdr:cNvPr id="4" name="Rechteck 3"/>
        <xdr:cNvSpPr/>
      </xdr:nvSpPr>
      <xdr:spPr>
        <a:xfrm>
          <a:off x="7327856" y="41521982"/>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50756</xdr:colOff>
      <xdr:row>42</xdr:row>
      <xdr:rowOff>43782</xdr:rowOff>
    </xdr:from>
    <xdr:to>
      <xdr:col>4</xdr:col>
      <xdr:colOff>142875</xdr:colOff>
      <xdr:row>42</xdr:row>
      <xdr:rowOff>142875</xdr:rowOff>
    </xdr:to>
    <xdr:sp macro="" textlink="">
      <xdr:nvSpPr>
        <xdr:cNvPr id="5" name="Rechteck 4"/>
        <xdr:cNvSpPr/>
      </xdr:nvSpPr>
      <xdr:spPr>
        <a:xfrm>
          <a:off x="6540456" y="43376182"/>
          <a:ext cx="92119" cy="863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50756</xdr:colOff>
      <xdr:row>42</xdr:row>
      <xdr:rowOff>43782</xdr:rowOff>
    </xdr:from>
    <xdr:to>
      <xdr:col>4</xdr:col>
      <xdr:colOff>142875</xdr:colOff>
      <xdr:row>42</xdr:row>
      <xdr:rowOff>142875</xdr:rowOff>
    </xdr:to>
    <xdr:sp macro="" textlink="">
      <xdr:nvSpPr>
        <xdr:cNvPr id="6" name="Rechteck 5"/>
        <xdr:cNvSpPr/>
      </xdr:nvSpPr>
      <xdr:spPr>
        <a:xfrm>
          <a:off x="6540456" y="43376182"/>
          <a:ext cx="92119" cy="863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50756</xdr:colOff>
      <xdr:row>42</xdr:row>
      <xdr:rowOff>43782</xdr:rowOff>
    </xdr:from>
    <xdr:to>
      <xdr:col>3</xdr:col>
      <xdr:colOff>142875</xdr:colOff>
      <xdr:row>42</xdr:row>
      <xdr:rowOff>142875</xdr:rowOff>
    </xdr:to>
    <xdr:sp macro="" textlink="">
      <xdr:nvSpPr>
        <xdr:cNvPr id="7" name="Rechteck 6"/>
        <xdr:cNvSpPr/>
      </xdr:nvSpPr>
      <xdr:spPr>
        <a:xfrm>
          <a:off x="7353256" y="42290332"/>
          <a:ext cx="92119" cy="9909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
  <sheetViews>
    <sheetView zoomScale="50" zoomScaleNormal="50" zoomScaleSheetLayoutView="50" zoomScalePageLayoutView="10" workbookViewId="0">
      <pane xSplit="2" ySplit="2" topLeftCell="C3" activePane="bottomRight" state="frozen"/>
      <selection pane="topRight" activeCell="C1" sqref="C1"/>
      <selection pane="bottomLeft" activeCell="A3" sqref="A3"/>
      <selection pane="bottomRight" activeCell="C17" sqref="C17"/>
    </sheetView>
  </sheetViews>
  <sheetFormatPr baseColWidth="10" defaultColWidth="11.44140625" defaultRowHeight="15.6" x14ac:dyDescent="0.3"/>
  <cols>
    <col min="1" max="1" width="62.77734375" style="22" customWidth="1"/>
    <col min="2" max="10" width="44.77734375" style="89" customWidth="1"/>
    <col min="11" max="11" width="44.77734375" style="90" customWidth="1"/>
    <col min="12" max="16" width="44.77734375" style="89" customWidth="1"/>
    <col min="17" max="18" width="44.77734375" style="90" customWidth="1"/>
    <col min="19" max="19" width="44.77734375" style="89" customWidth="1"/>
    <col min="20" max="16384" width="11.44140625" style="3"/>
  </cols>
  <sheetData>
    <row r="1" spans="1:19" s="11" customFormat="1" x14ac:dyDescent="0.3">
      <c r="A1" s="10" t="s">
        <v>0</v>
      </c>
      <c r="B1" s="106" t="s">
        <v>61</v>
      </c>
      <c r="C1" s="106" t="s">
        <v>19</v>
      </c>
      <c r="D1" s="106" t="s">
        <v>19</v>
      </c>
      <c r="E1" s="106" t="s">
        <v>20</v>
      </c>
      <c r="F1" s="106" t="s">
        <v>40</v>
      </c>
      <c r="G1" s="106" t="s">
        <v>13</v>
      </c>
      <c r="H1" s="106" t="s">
        <v>236</v>
      </c>
      <c r="I1" s="106" t="s">
        <v>282</v>
      </c>
      <c r="J1" s="106" t="s">
        <v>282</v>
      </c>
      <c r="K1" s="106" t="s">
        <v>16</v>
      </c>
      <c r="L1" s="106" t="s">
        <v>14</v>
      </c>
      <c r="M1" s="106" t="s">
        <v>56</v>
      </c>
      <c r="N1" s="106" t="s">
        <v>65</v>
      </c>
      <c r="O1" s="106" t="s">
        <v>15</v>
      </c>
      <c r="P1" s="106" t="s">
        <v>47</v>
      </c>
      <c r="Q1" s="106" t="s">
        <v>125</v>
      </c>
      <c r="R1" s="106" t="s">
        <v>123</v>
      </c>
      <c r="S1" s="106" t="s">
        <v>44</v>
      </c>
    </row>
    <row r="2" spans="1:19" s="11" customFormat="1" ht="54.75" customHeight="1" thickBot="1" x14ac:dyDescent="0.35">
      <c r="A2" s="12" t="s">
        <v>1</v>
      </c>
      <c r="B2" s="13" t="s">
        <v>62</v>
      </c>
      <c r="C2" s="13" t="s">
        <v>133</v>
      </c>
      <c r="D2" s="13" t="s">
        <v>158</v>
      </c>
      <c r="E2" s="13" t="s">
        <v>134</v>
      </c>
      <c r="F2" s="13" t="s">
        <v>135</v>
      </c>
      <c r="G2" s="13" t="s">
        <v>136</v>
      </c>
      <c r="H2" s="13" t="s">
        <v>212</v>
      </c>
      <c r="I2" s="13" t="s">
        <v>261</v>
      </c>
      <c r="J2" s="13" t="s">
        <v>137</v>
      </c>
      <c r="K2" s="25" t="s">
        <v>150</v>
      </c>
      <c r="L2" s="13" t="s">
        <v>138</v>
      </c>
      <c r="M2" s="13" t="s">
        <v>139</v>
      </c>
      <c r="N2" s="13" t="s">
        <v>253</v>
      </c>
      <c r="O2" s="13" t="s">
        <v>140</v>
      </c>
      <c r="P2" s="13" t="s">
        <v>141</v>
      </c>
      <c r="Q2" s="13" t="s">
        <v>132</v>
      </c>
      <c r="R2" s="13" t="s">
        <v>124</v>
      </c>
      <c r="S2" s="13" t="s">
        <v>142</v>
      </c>
    </row>
    <row r="3" spans="1:19" ht="23.25" customHeight="1" x14ac:dyDescent="0.3">
      <c r="A3" s="2" t="s">
        <v>234</v>
      </c>
      <c r="B3" s="26" t="s">
        <v>77</v>
      </c>
      <c r="C3" s="26" t="s">
        <v>78</v>
      </c>
      <c r="D3" s="26" t="s">
        <v>78</v>
      </c>
      <c r="E3" s="26" t="s">
        <v>79</v>
      </c>
      <c r="F3" s="26" t="s">
        <v>80</v>
      </c>
      <c r="G3" s="26" t="s">
        <v>81</v>
      </c>
      <c r="H3" s="26" t="s">
        <v>77</v>
      </c>
      <c r="I3" s="26" t="s">
        <v>262</v>
      </c>
      <c r="J3" s="26" t="s">
        <v>82</v>
      </c>
      <c r="K3" s="26" t="s">
        <v>250</v>
      </c>
      <c r="L3" s="26" t="s">
        <v>77</v>
      </c>
      <c r="M3" s="26" t="s">
        <v>80</v>
      </c>
      <c r="N3" s="26" t="s">
        <v>254</v>
      </c>
      <c r="O3" s="26" t="s">
        <v>78</v>
      </c>
      <c r="P3" s="26" t="s">
        <v>78</v>
      </c>
      <c r="Q3" s="26" t="s">
        <v>78</v>
      </c>
      <c r="R3" s="26" t="s">
        <v>78</v>
      </c>
      <c r="S3" s="26" t="s">
        <v>79</v>
      </c>
    </row>
    <row r="4" spans="1:19" ht="23.25" customHeight="1" x14ac:dyDescent="0.3">
      <c r="A4" s="2" t="s">
        <v>235</v>
      </c>
      <c r="B4" s="28" t="s">
        <v>41</v>
      </c>
      <c r="C4" s="28" t="s">
        <v>41</v>
      </c>
      <c r="D4" s="29" t="s">
        <v>41</v>
      </c>
      <c r="E4" s="28" t="s">
        <v>246</v>
      </c>
      <c r="F4" s="28" t="s">
        <v>41</v>
      </c>
      <c r="G4" s="28" t="s">
        <v>42</v>
      </c>
      <c r="H4" s="28" t="s">
        <v>41</v>
      </c>
      <c r="I4" s="28" t="s">
        <v>246</v>
      </c>
      <c r="J4" s="27" t="s">
        <v>246</v>
      </c>
      <c r="K4" s="28" t="s">
        <v>41</v>
      </c>
      <c r="L4" s="27" t="s">
        <v>42</v>
      </c>
      <c r="M4" s="27" t="s">
        <v>41</v>
      </c>
      <c r="N4" s="27" t="s">
        <v>41</v>
      </c>
      <c r="O4" s="27" t="s">
        <v>246</v>
      </c>
      <c r="P4" s="27" t="s">
        <v>41</v>
      </c>
      <c r="Q4" s="28" t="s">
        <v>42</v>
      </c>
      <c r="R4" s="28" t="s">
        <v>42</v>
      </c>
      <c r="S4" s="27" t="s">
        <v>42</v>
      </c>
    </row>
    <row r="5" spans="1:19" ht="63" customHeight="1" x14ac:dyDescent="0.3">
      <c r="A5" s="4" t="s">
        <v>33</v>
      </c>
      <c r="B5" s="30" t="s">
        <v>55</v>
      </c>
      <c r="C5" s="31" t="s">
        <v>126</v>
      </c>
      <c r="D5" s="39" t="s">
        <v>43</v>
      </c>
      <c r="E5" s="32" t="s">
        <v>52</v>
      </c>
      <c r="F5" s="33" t="s">
        <v>43</v>
      </c>
      <c r="G5" s="33" t="s">
        <v>23</v>
      </c>
      <c r="H5" s="31" t="s">
        <v>215</v>
      </c>
      <c r="I5" s="32" t="s">
        <v>263</v>
      </c>
      <c r="J5" s="32" t="s">
        <v>248</v>
      </c>
      <c r="K5" s="38" t="s">
        <v>251</v>
      </c>
      <c r="L5" s="33">
        <v>1</v>
      </c>
      <c r="M5" s="35" t="s">
        <v>57</v>
      </c>
      <c r="N5" s="34" t="s">
        <v>218</v>
      </c>
      <c r="O5" s="36" t="s">
        <v>32</v>
      </c>
      <c r="P5" s="36" t="s">
        <v>53</v>
      </c>
      <c r="Q5" s="37" t="s">
        <v>147</v>
      </c>
      <c r="R5" s="37" t="s">
        <v>145</v>
      </c>
      <c r="S5" s="32" t="s">
        <v>46</v>
      </c>
    </row>
    <row r="6" spans="1:19" ht="46.5" customHeight="1" x14ac:dyDescent="0.3">
      <c r="A6" s="5" t="s">
        <v>59</v>
      </c>
      <c r="B6" s="40" t="s">
        <v>167</v>
      </c>
      <c r="C6" s="33" t="s">
        <v>168</v>
      </c>
      <c r="D6" s="47" t="s">
        <v>177</v>
      </c>
      <c r="E6" s="33" t="s">
        <v>169</v>
      </c>
      <c r="F6" s="33" t="s">
        <v>168</v>
      </c>
      <c r="G6" s="33" t="s">
        <v>170</v>
      </c>
      <c r="H6" s="31" t="s">
        <v>217</v>
      </c>
      <c r="I6" s="42" t="s">
        <v>181</v>
      </c>
      <c r="J6" s="42" t="s">
        <v>172</v>
      </c>
      <c r="K6" s="38" t="s">
        <v>176</v>
      </c>
      <c r="L6" s="33" t="s">
        <v>168</v>
      </c>
      <c r="M6" s="33" t="s">
        <v>173</v>
      </c>
      <c r="N6" s="41" t="s">
        <v>224</v>
      </c>
      <c r="O6" s="33">
        <v>1</v>
      </c>
      <c r="P6" s="44" t="s">
        <v>168</v>
      </c>
      <c r="Q6" s="46" t="s">
        <v>175</v>
      </c>
      <c r="R6" s="46" t="s">
        <v>172</v>
      </c>
      <c r="S6" s="31" t="s">
        <v>174</v>
      </c>
    </row>
    <row r="7" spans="1:19" ht="124.8" x14ac:dyDescent="0.3">
      <c r="A7" s="6" t="s">
        <v>2</v>
      </c>
      <c r="B7" s="40" t="s">
        <v>167</v>
      </c>
      <c r="C7" s="33" t="s">
        <v>169</v>
      </c>
      <c r="D7" s="47" t="s">
        <v>182</v>
      </c>
      <c r="E7" s="42" t="s">
        <v>178</v>
      </c>
      <c r="F7" s="42" t="s">
        <v>179</v>
      </c>
      <c r="G7" s="33" t="s">
        <v>170</v>
      </c>
      <c r="H7" s="31" t="s">
        <v>217</v>
      </c>
      <c r="I7" s="42" t="s">
        <v>181</v>
      </c>
      <c r="J7" s="42" t="s">
        <v>172</v>
      </c>
      <c r="K7" s="38" t="s">
        <v>176</v>
      </c>
      <c r="L7" s="33" t="s">
        <v>168</v>
      </c>
      <c r="M7" s="43" t="s">
        <v>180</v>
      </c>
      <c r="N7" s="45" t="s">
        <v>219</v>
      </c>
      <c r="O7" s="42" t="s">
        <v>21</v>
      </c>
      <c r="P7" s="33" t="s">
        <v>169</v>
      </c>
      <c r="Q7" s="46" t="s">
        <v>181</v>
      </c>
      <c r="R7" s="46" t="s">
        <v>175</v>
      </c>
      <c r="S7" s="31" t="s">
        <v>174</v>
      </c>
    </row>
    <row r="8" spans="1:19" ht="46.5" customHeight="1" x14ac:dyDescent="0.3">
      <c r="A8" s="6" t="s">
        <v>48</v>
      </c>
      <c r="B8" s="40" t="s">
        <v>183</v>
      </c>
      <c r="C8" s="32" t="s">
        <v>184</v>
      </c>
      <c r="D8" s="39" t="s">
        <v>189</v>
      </c>
      <c r="E8" s="32" t="s">
        <v>185</v>
      </c>
      <c r="F8" s="33" t="s">
        <v>168</v>
      </c>
      <c r="G8" s="49" t="s">
        <v>186</v>
      </c>
      <c r="H8" s="31" t="s">
        <v>217</v>
      </c>
      <c r="I8" s="42" t="s">
        <v>181</v>
      </c>
      <c r="J8" s="42" t="s">
        <v>172</v>
      </c>
      <c r="K8" s="38" t="s">
        <v>188</v>
      </c>
      <c r="L8" s="33" t="s">
        <v>168</v>
      </c>
      <c r="M8" s="33" t="s">
        <v>173</v>
      </c>
      <c r="N8" s="41" t="s">
        <v>220</v>
      </c>
      <c r="O8" s="31" t="s">
        <v>187</v>
      </c>
      <c r="P8" s="32" t="s">
        <v>184</v>
      </c>
      <c r="Q8" s="46" t="s">
        <v>181</v>
      </c>
      <c r="R8" s="46" t="s">
        <v>172</v>
      </c>
      <c r="S8" s="31" t="s">
        <v>174</v>
      </c>
    </row>
    <row r="9" spans="1:19" ht="46.5" customHeight="1" x14ac:dyDescent="0.3">
      <c r="A9" s="6" t="s">
        <v>49</v>
      </c>
      <c r="B9" s="40" t="s">
        <v>183</v>
      </c>
      <c r="C9" s="32" t="s">
        <v>190</v>
      </c>
      <c r="D9" s="47" t="s">
        <v>177</v>
      </c>
      <c r="E9" s="32" t="s">
        <v>185</v>
      </c>
      <c r="F9" s="33" t="s">
        <v>168</v>
      </c>
      <c r="G9" s="49" t="s">
        <v>186</v>
      </c>
      <c r="H9" s="31" t="s">
        <v>217</v>
      </c>
      <c r="I9" s="42" t="s">
        <v>181</v>
      </c>
      <c r="J9" s="42" t="s">
        <v>172</v>
      </c>
      <c r="K9" s="38" t="s">
        <v>188</v>
      </c>
      <c r="L9" s="33" t="s">
        <v>168</v>
      </c>
      <c r="M9" s="33" t="s">
        <v>173</v>
      </c>
      <c r="N9" s="41" t="s">
        <v>224</v>
      </c>
      <c r="O9" s="50" t="s">
        <v>63</v>
      </c>
      <c r="P9" s="32" t="s">
        <v>184</v>
      </c>
      <c r="Q9" s="46" t="s">
        <v>181</v>
      </c>
      <c r="R9" s="46" t="s">
        <v>172</v>
      </c>
      <c r="S9" s="31" t="s">
        <v>174</v>
      </c>
    </row>
    <row r="10" spans="1:19" ht="34.5" customHeight="1" x14ac:dyDescent="0.3">
      <c r="A10" s="6" t="s">
        <v>50</v>
      </c>
      <c r="B10" s="40" t="s">
        <v>183</v>
      </c>
      <c r="C10" s="42" t="s">
        <v>169</v>
      </c>
      <c r="D10" s="53" t="s">
        <v>182</v>
      </c>
      <c r="E10" s="33" t="s">
        <v>169</v>
      </c>
      <c r="F10" s="33" t="s">
        <v>168</v>
      </c>
      <c r="G10" s="49" t="s">
        <v>186</v>
      </c>
      <c r="H10" s="31" t="s">
        <v>217</v>
      </c>
      <c r="I10" s="41" t="str">
        <f>"---"</f>
        <v>---</v>
      </c>
      <c r="J10" s="41" t="str">
        <f>"---"</f>
        <v>---</v>
      </c>
      <c r="K10" s="38" t="s">
        <v>176</v>
      </c>
      <c r="L10" s="33" t="s">
        <v>168</v>
      </c>
      <c r="M10" s="44" t="s">
        <v>191</v>
      </c>
      <c r="N10" s="45" t="s">
        <v>225</v>
      </c>
      <c r="O10" s="51" t="s">
        <v>72</v>
      </c>
      <c r="P10" s="32" t="s">
        <v>184</v>
      </c>
      <c r="Q10" s="52" t="s">
        <v>130</v>
      </c>
      <c r="R10" s="46" t="s">
        <v>172</v>
      </c>
      <c r="S10" s="44" t="s">
        <v>192</v>
      </c>
    </row>
    <row r="11" spans="1:19" ht="60.75" customHeight="1" x14ac:dyDescent="0.3">
      <c r="A11" s="6" t="s">
        <v>3</v>
      </c>
      <c r="B11" s="40" t="s">
        <v>193</v>
      </c>
      <c r="C11" s="33" t="s">
        <v>168</v>
      </c>
      <c r="D11" s="47" t="s">
        <v>168</v>
      </c>
      <c r="E11" s="33" t="s">
        <v>169</v>
      </c>
      <c r="F11" s="33" t="s">
        <v>168</v>
      </c>
      <c r="G11" s="33" t="s">
        <v>170</v>
      </c>
      <c r="H11" s="44" t="s">
        <v>168</v>
      </c>
      <c r="I11" s="42" t="s">
        <v>181</v>
      </c>
      <c r="J11" s="42" t="s">
        <v>172</v>
      </c>
      <c r="K11" s="54" t="s">
        <v>157</v>
      </c>
      <c r="L11" s="33" t="s">
        <v>168</v>
      </c>
      <c r="M11" s="33" t="s">
        <v>173</v>
      </c>
      <c r="N11" s="50">
        <v>1</v>
      </c>
      <c r="O11" s="43" t="s">
        <v>171</v>
      </c>
      <c r="P11" s="33" t="s">
        <v>169</v>
      </c>
      <c r="Q11" s="46" t="s">
        <v>172</v>
      </c>
      <c r="R11" s="46" t="s">
        <v>172</v>
      </c>
      <c r="S11" s="33">
        <v>1</v>
      </c>
    </row>
    <row r="12" spans="1:19" ht="44.55" customHeight="1" x14ac:dyDescent="0.3">
      <c r="A12" s="5" t="s">
        <v>66</v>
      </c>
      <c r="B12" s="55" t="s">
        <v>194</v>
      </c>
      <c r="C12" s="33" t="s">
        <v>169</v>
      </c>
      <c r="D12" s="47" t="s">
        <v>169</v>
      </c>
      <c r="E12" s="42" t="s">
        <v>178</v>
      </c>
      <c r="F12" s="42" t="s">
        <v>179</v>
      </c>
      <c r="G12" s="33" t="s">
        <v>170</v>
      </c>
      <c r="H12" s="31" t="s">
        <v>217</v>
      </c>
      <c r="I12" s="42" t="s">
        <v>181</v>
      </c>
      <c r="J12" s="42" t="s">
        <v>172</v>
      </c>
      <c r="K12" s="38" t="s">
        <v>176</v>
      </c>
      <c r="L12" s="51" t="s">
        <v>195</v>
      </c>
      <c r="M12" s="43" t="s">
        <v>180</v>
      </c>
      <c r="N12" s="45" t="s">
        <v>226</v>
      </c>
      <c r="O12" s="43" t="s">
        <v>196</v>
      </c>
      <c r="P12" s="33" t="s">
        <v>169</v>
      </c>
      <c r="Q12" s="44" t="s">
        <v>181</v>
      </c>
      <c r="R12" s="44" t="s">
        <v>181</v>
      </c>
      <c r="S12" s="44" t="s">
        <v>192</v>
      </c>
    </row>
    <row r="13" spans="1:19" ht="39.75" customHeight="1" x14ac:dyDescent="0.3">
      <c r="A13" s="6" t="s">
        <v>4</v>
      </c>
      <c r="B13" s="55" t="s">
        <v>194</v>
      </c>
      <c r="C13" s="33" t="s">
        <v>169</v>
      </c>
      <c r="D13" s="39" t="s">
        <v>162</v>
      </c>
      <c r="E13" s="42" t="s">
        <v>178</v>
      </c>
      <c r="F13" s="42" t="s">
        <v>179</v>
      </c>
      <c r="G13" s="32" t="s">
        <v>60</v>
      </c>
      <c r="H13" s="31" t="s">
        <v>162</v>
      </c>
      <c r="I13" s="42" t="s">
        <v>181</v>
      </c>
      <c r="J13" s="42" t="s">
        <v>172</v>
      </c>
      <c r="K13" s="57" t="s">
        <v>168</v>
      </c>
      <c r="L13" s="51" t="s">
        <v>69</v>
      </c>
      <c r="M13" s="43" t="s">
        <v>180</v>
      </c>
      <c r="N13" s="45" t="s">
        <v>228</v>
      </c>
      <c r="O13" s="43" t="s">
        <v>196</v>
      </c>
      <c r="P13" s="33" t="s">
        <v>169</v>
      </c>
      <c r="Q13" s="44" t="s">
        <v>181</v>
      </c>
      <c r="R13" s="44" t="s">
        <v>181</v>
      </c>
      <c r="S13" s="44" t="s">
        <v>192</v>
      </c>
    </row>
    <row r="14" spans="1:19" ht="68.25" customHeight="1" x14ac:dyDescent="0.3">
      <c r="A14" s="6" t="s">
        <v>34</v>
      </c>
      <c r="B14" s="55" t="s">
        <v>194</v>
      </c>
      <c r="C14" s="33" t="s">
        <v>169</v>
      </c>
      <c r="D14" s="47" t="s">
        <v>200</v>
      </c>
      <c r="E14" s="43" t="s">
        <v>197</v>
      </c>
      <c r="F14" s="42" t="s">
        <v>179</v>
      </c>
      <c r="G14" s="33" t="s">
        <v>170</v>
      </c>
      <c r="H14" s="31" t="s">
        <v>217</v>
      </c>
      <c r="I14" s="42" t="s">
        <v>181</v>
      </c>
      <c r="J14" s="46" t="s">
        <v>172</v>
      </c>
      <c r="K14" s="38" t="s">
        <v>176</v>
      </c>
      <c r="L14" s="45" t="s">
        <v>198</v>
      </c>
      <c r="M14" s="43" t="s">
        <v>180</v>
      </c>
      <c r="N14" s="45" t="s">
        <v>227</v>
      </c>
      <c r="O14" s="48" t="s">
        <v>196</v>
      </c>
      <c r="P14" s="33" t="s">
        <v>169</v>
      </c>
      <c r="Q14" s="46" t="s">
        <v>175</v>
      </c>
      <c r="R14" s="46" t="s">
        <v>175</v>
      </c>
      <c r="S14" s="31" t="s">
        <v>199</v>
      </c>
    </row>
    <row r="15" spans="1:19" ht="79.8" x14ac:dyDescent="0.3">
      <c r="A15" s="6" t="s">
        <v>5</v>
      </c>
      <c r="B15" s="55" t="s">
        <v>194</v>
      </c>
      <c r="C15" s="33" t="s">
        <v>169</v>
      </c>
      <c r="D15" s="47" t="s">
        <v>164</v>
      </c>
      <c r="E15" s="42" t="s">
        <v>178</v>
      </c>
      <c r="F15" s="42" t="s">
        <v>179</v>
      </c>
      <c r="G15" s="33" t="s">
        <v>170</v>
      </c>
      <c r="H15" s="31" t="s">
        <v>217</v>
      </c>
      <c r="I15" s="51" t="s">
        <v>264</v>
      </c>
      <c r="J15" s="51" t="s">
        <v>247</v>
      </c>
      <c r="K15" s="38" t="s">
        <v>176</v>
      </c>
      <c r="L15" s="51" t="s">
        <v>195</v>
      </c>
      <c r="M15" s="43" t="s">
        <v>180</v>
      </c>
      <c r="N15" s="45" t="s">
        <v>228</v>
      </c>
      <c r="O15" s="51" t="s">
        <v>73</v>
      </c>
      <c r="P15" s="33" t="s">
        <v>169</v>
      </c>
      <c r="Q15" s="31" t="s">
        <v>201</v>
      </c>
      <c r="R15" s="44" t="s">
        <v>181</v>
      </c>
      <c r="S15" s="44" t="s">
        <v>192</v>
      </c>
    </row>
    <row r="16" spans="1:19" ht="46.5" customHeight="1" x14ac:dyDescent="0.3">
      <c r="A16" s="6" t="s">
        <v>37</v>
      </c>
      <c r="B16" s="55" t="s">
        <v>194</v>
      </c>
      <c r="C16" s="33" t="s">
        <v>169</v>
      </c>
      <c r="D16" s="47" t="s">
        <v>164</v>
      </c>
      <c r="E16" s="42" t="s">
        <v>178</v>
      </c>
      <c r="F16" s="42" t="s">
        <v>179</v>
      </c>
      <c r="G16" s="33" t="s">
        <v>170</v>
      </c>
      <c r="H16" s="31" t="s">
        <v>217</v>
      </c>
      <c r="I16" s="42" t="s">
        <v>181</v>
      </c>
      <c r="J16" s="42" t="s">
        <v>172</v>
      </c>
      <c r="K16" s="38" t="s">
        <v>176</v>
      </c>
      <c r="L16" s="51" t="s">
        <v>195</v>
      </c>
      <c r="M16" s="43" t="s">
        <v>180</v>
      </c>
      <c r="N16" s="45" t="s">
        <v>227</v>
      </c>
      <c r="O16" s="43" t="s">
        <v>196</v>
      </c>
      <c r="P16" s="33" t="s">
        <v>169</v>
      </c>
      <c r="Q16" s="46" t="s">
        <v>175</v>
      </c>
      <c r="R16" s="46" t="s">
        <v>175</v>
      </c>
      <c r="S16" s="44" t="s">
        <v>192</v>
      </c>
    </row>
    <row r="17" spans="1:19" s="14" customFormat="1" ht="154.5" customHeight="1" x14ac:dyDescent="0.3">
      <c r="A17" s="20" t="s">
        <v>6</v>
      </c>
      <c r="B17" s="58" t="s">
        <v>202</v>
      </c>
      <c r="C17" s="59" t="s">
        <v>203</v>
      </c>
      <c r="D17" s="67" t="s">
        <v>210</v>
      </c>
      <c r="E17" s="60" t="s">
        <v>204</v>
      </c>
      <c r="F17" s="59" t="s">
        <v>205</v>
      </c>
      <c r="G17" s="61" t="str">
        <f>"---"</f>
        <v>---</v>
      </c>
      <c r="H17" s="62" t="s">
        <v>216</v>
      </c>
      <c r="I17" s="62" t="s">
        <v>266</v>
      </c>
      <c r="J17" s="62" t="s">
        <v>267</v>
      </c>
      <c r="K17" s="38" t="s">
        <v>252</v>
      </c>
      <c r="L17" s="64" t="str">
        <f>"---"</f>
        <v>---</v>
      </c>
      <c r="M17" s="65" t="s">
        <v>206</v>
      </c>
      <c r="N17" s="63" t="s">
        <v>222</v>
      </c>
      <c r="O17" s="63" t="s">
        <v>67</v>
      </c>
      <c r="P17" s="62" t="s">
        <v>207</v>
      </c>
      <c r="Q17" s="62" t="s">
        <v>209</v>
      </c>
      <c r="R17" s="62" t="s">
        <v>146</v>
      </c>
      <c r="S17" s="66" t="s">
        <v>208</v>
      </c>
    </row>
    <row r="18" spans="1:19" ht="39" customHeight="1" x14ac:dyDescent="0.3">
      <c r="A18" s="6" t="s">
        <v>7</v>
      </c>
      <c r="B18" s="40" t="s">
        <v>17</v>
      </c>
      <c r="C18" s="42" t="s">
        <v>18</v>
      </c>
      <c r="D18" s="54" t="s">
        <v>17</v>
      </c>
      <c r="E18" s="42" t="s">
        <v>17</v>
      </c>
      <c r="F18" s="42" t="s">
        <v>17</v>
      </c>
      <c r="G18" s="42" t="s">
        <v>17</v>
      </c>
      <c r="H18" s="54" t="s">
        <v>17</v>
      </c>
      <c r="I18" s="42" t="s">
        <v>17</v>
      </c>
      <c r="J18" s="42" t="s">
        <v>17</v>
      </c>
      <c r="K18" s="54" t="s">
        <v>17</v>
      </c>
      <c r="L18" s="42" t="s">
        <v>17</v>
      </c>
      <c r="M18" s="42" t="s">
        <v>17</v>
      </c>
      <c r="N18" s="41" t="s">
        <v>17</v>
      </c>
      <c r="O18" s="42" t="s">
        <v>18</v>
      </c>
      <c r="P18" s="56" t="s">
        <v>17</v>
      </c>
      <c r="Q18" s="37" t="s">
        <v>17</v>
      </c>
      <c r="R18" s="46" t="s">
        <v>17</v>
      </c>
      <c r="S18" s="56" t="s">
        <v>17</v>
      </c>
    </row>
    <row r="19" spans="1:19" ht="54.75" customHeight="1" x14ac:dyDescent="0.3">
      <c r="A19" s="5" t="s">
        <v>58</v>
      </c>
      <c r="B19" s="40" t="s">
        <v>17</v>
      </c>
      <c r="C19" s="42" t="s">
        <v>17</v>
      </c>
      <c r="D19" s="53" t="s">
        <v>17</v>
      </c>
      <c r="E19" s="42" t="s">
        <v>17</v>
      </c>
      <c r="F19" s="42" t="s">
        <v>17</v>
      </c>
      <c r="G19" s="51" t="s">
        <v>39</v>
      </c>
      <c r="H19" s="46" t="s">
        <v>17</v>
      </c>
      <c r="I19" s="42" t="s">
        <v>17</v>
      </c>
      <c r="J19" s="42" t="s">
        <v>17</v>
      </c>
      <c r="K19" s="54" t="s">
        <v>17</v>
      </c>
      <c r="L19" s="42" t="s">
        <v>17</v>
      </c>
      <c r="M19" s="51" t="s">
        <v>70</v>
      </c>
      <c r="N19" s="41" t="s">
        <v>17</v>
      </c>
      <c r="O19" s="42" t="s">
        <v>76</v>
      </c>
      <c r="P19" s="42" t="s">
        <v>17</v>
      </c>
      <c r="Q19" s="37" t="s">
        <v>17</v>
      </c>
      <c r="R19" s="46" t="s">
        <v>17</v>
      </c>
      <c r="S19" s="56" t="s">
        <v>18</v>
      </c>
    </row>
    <row r="20" spans="1:19" ht="39" customHeight="1" x14ac:dyDescent="0.3">
      <c r="A20" s="6" t="s">
        <v>8</v>
      </c>
      <c r="B20" s="40" t="s">
        <v>18</v>
      </c>
      <c r="C20" s="42" t="s">
        <v>18</v>
      </c>
      <c r="D20" s="53" t="s">
        <v>18</v>
      </c>
      <c r="E20" s="42" t="s">
        <v>18</v>
      </c>
      <c r="F20" s="42" t="s">
        <v>18</v>
      </c>
      <c r="G20" s="42" t="s">
        <v>18</v>
      </c>
      <c r="H20" s="46" t="s">
        <v>18</v>
      </c>
      <c r="I20" s="42" t="s">
        <v>18</v>
      </c>
      <c r="J20" s="42" t="s">
        <v>18</v>
      </c>
      <c r="K20" s="54" t="s">
        <v>18</v>
      </c>
      <c r="L20" s="42" t="s">
        <v>18</v>
      </c>
      <c r="M20" s="42" t="s">
        <v>18</v>
      </c>
      <c r="N20" s="41" t="s">
        <v>18</v>
      </c>
      <c r="O20" s="42" t="s">
        <v>18</v>
      </c>
      <c r="P20" s="42" t="s">
        <v>18</v>
      </c>
      <c r="Q20" s="37" t="s">
        <v>18</v>
      </c>
      <c r="R20" s="46" t="s">
        <v>18</v>
      </c>
      <c r="S20" s="56" t="s">
        <v>18</v>
      </c>
    </row>
    <row r="21" spans="1:19" s="14" customFormat="1" ht="219.75" customHeight="1" x14ac:dyDescent="0.3">
      <c r="A21" s="20" t="s">
        <v>9</v>
      </c>
      <c r="B21" s="58" t="s">
        <v>211</v>
      </c>
      <c r="C21" s="62" t="s">
        <v>159</v>
      </c>
      <c r="D21" s="71" t="s">
        <v>160</v>
      </c>
      <c r="E21" s="68" t="s">
        <v>75</v>
      </c>
      <c r="F21" s="68" t="s">
        <v>68</v>
      </c>
      <c r="G21" s="68" t="s">
        <v>75</v>
      </c>
      <c r="H21" s="69" t="s">
        <v>214</v>
      </c>
      <c r="I21" s="59" t="s">
        <v>265</v>
      </c>
      <c r="J21" s="59" t="s">
        <v>84</v>
      </c>
      <c r="K21" s="38" t="s">
        <v>161</v>
      </c>
      <c r="L21" s="59" t="s">
        <v>71</v>
      </c>
      <c r="M21" s="62" t="s">
        <v>94</v>
      </c>
      <c r="N21" s="59" t="s">
        <v>223</v>
      </c>
      <c r="O21" s="62" t="s">
        <v>95</v>
      </c>
      <c r="P21" s="59" t="s">
        <v>85</v>
      </c>
      <c r="Q21" s="70" t="s">
        <v>149</v>
      </c>
      <c r="R21" s="62" t="s">
        <v>148</v>
      </c>
      <c r="S21" s="59" t="s">
        <v>83</v>
      </c>
    </row>
    <row r="22" spans="1:19" ht="37.5" customHeight="1" x14ac:dyDescent="0.3">
      <c r="A22" s="6" t="s">
        <v>22</v>
      </c>
      <c r="B22" s="40" t="s">
        <v>17</v>
      </c>
      <c r="C22" s="46" t="s">
        <v>18</v>
      </c>
      <c r="D22" s="53" t="s">
        <v>18</v>
      </c>
      <c r="E22" s="42" t="s">
        <v>18</v>
      </c>
      <c r="F22" s="42" t="s">
        <v>18</v>
      </c>
      <c r="G22" s="42" t="s">
        <v>18</v>
      </c>
      <c r="H22" s="46" t="s">
        <v>18</v>
      </c>
      <c r="I22" s="51" t="s">
        <v>17</v>
      </c>
      <c r="J22" s="51" t="s">
        <v>17</v>
      </c>
      <c r="K22" s="54" t="s">
        <v>18</v>
      </c>
      <c r="L22" s="42" t="s">
        <v>17</v>
      </c>
      <c r="M22" s="42" t="s">
        <v>18</v>
      </c>
      <c r="N22" s="41" t="s">
        <v>18</v>
      </c>
      <c r="O22" s="42" t="s">
        <v>18</v>
      </c>
      <c r="P22" s="42" t="s">
        <v>17</v>
      </c>
      <c r="Q22" s="37" t="s">
        <v>18</v>
      </c>
      <c r="R22" s="46" t="s">
        <v>18</v>
      </c>
      <c r="S22" s="42" t="s">
        <v>17</v>
      </c>
    </row>
    <row r="23" spans="1:19" s="7" customFormat="1" ht="83.25" customHeight="1" x14ac:dyDescent="0.3">
      <c r="A23" s="6" t="s">
        <v>10</v>
      </c>
      <c r="B23" s="40" t="s">
        <v>17</v>
      </c>
      <c r="C23" s="72" t="s">
        <v>244</v>
      </c>
      <c r="D23" s="73" t="s">
        <v>163</v>
      </c>
      <c r="E23" s="72" t="s">
        <v>101</v>
      </c>
      <c r="F23" s="72" t="s">
        <v>100</v>
      </c>
      <c r="G23" s="72" t="s">
        <v>99</v>
      </c>
      <c r="H23" s="45" t="s">
        <v>17</v>
      </c>
      <c r="I23" s="42" t="s">
        <v>17</v>
      </c>
      <c r="J23" s="42" t="s">
        <v>17</v>
      </c>
      <c r="K23" s="38" t="s">
        <v>166</v>
      </c>
      <c r="L23" s="42" t="s">
        <v>17</v>
      </c>
      <c r="M23" s="72" t="s">
        <v>97</v>
      </c>
      <c r="N23" s="41" t="s">
        <v>17</v>
      </c>
      <c r="O23" s="45" t="s">
        <v>96</v>
      </c>
      <c r="P23" s="42" t="s">
        <v>17</v>
      </c>
      <c r="Q23" s="37" t="s">
        <v>17</v>
      </c>
      <c r="R23" s="45" t="s">
        <v>143</v>
      </c>
      <c r="S23" s="72" t="s">
        <v>98</v>
      </c>
    </row>
    <row r="24" spans="1:19" ht="113.25" customHeight="1" x14ac:dyDescent="0.3">
      <c r="A24" s="6" t="s">
        <v>11</v>
      </c>
      <c r="B24" s="40" t="s">
        <v>35</v>
      </c>
      <c r="C24" s="45" t="s">
        <v>36</v>
      </c>
      <c r="D24" s="73" t="s">
        <v>36</v>
      </c>
      <c r="E24" s="42" t="s">
        <v>51</v>
      </c>
      <c r="F24" s="51" t="s">
        <v>36</v>
      </c>
      <c r="G24" s="51" t="s">
        <v>38</v>
      </c>
      <c r="H24" s="45" t="s">
        <v>36</v>
      </c>
      <c r="I24" s="51" t="s">
        <v>249</v>
      </c>
      <c r="J24" s="51" t="s">
        <v>249</v>
      </c>
      <c r="K24" s="38" t="s">
        <v>36</v>
      </c>
      <c r="L24" s="42" t="s">
        <v>35</v>
      </c>
      <c r="M24" s="51" t="s">
        <v>36</v>
      </c>
      <c r="N24" s="41" t="s">
        <v>92</v>
      </c>
      <c r="O24" s="51" t="s">
        <v>36</v>
      </c>
      <c r="P24" s="51" t="s">
        <v>36</v>
      </c>
      <c r="Q24" s="46" t="s">
        <v>127</v>
      </c>
      <c r="R24" s="46" t="s">
        <v>127</v>
      </c>
      <c r="S24" s="51" t="s">
        <v>45</v>
      </c>
    </row>
    <row r="25" spans="1:19" ht="48" customHeight="1" x14ac:dyDescent="0.3">
      <c r="A25" s="6" t="s">
        <v>12</v>
      </c>
      <c r="B25" s="40" t="s">
        <v>24</v>
      </c>
      <c r="C25" s="72" t="s">
        <v>93</v>
      </c>
      <c r="D25" s="73" t="s">
        <v>24</v>
      </c>
      <c r="E25" s="42" t="s">
        <v>24</v>
      </c>
      <c r="F25" s="42" t="s">
        <v>24</v>
      </c>
      <c r="G25" s="42" t="s">
        <v>24</v>
      </c>
      <c r="H25" s="45" t="s">
        <v>24</v>
      </c>
      <c r="I25" s="42" t="s">
        <v>24</v>
      </c>
      <c r="J25" s="42" t="s">
        <v>24</v>
      </c>
      <c r="K25" s="54" t="s">
        <v>24</v>
      </c>
      <c r="L25" s="42" t="s">
        <v>24</v>
      </c>
      <c r="M25" s="42" t="s">
        <v>24</v>
      </c>
      <c r="N25" s="41" t="s">
        <v>221</v>
      </c>
      <c r="O25" s="51" t="s">
        <v>74</v>
      </c>
      <c r="P25" s="51" t="s">
        <v>54</v>
      </c>
      <c r="Q25" s="37" t="s">
        <v>131</v>
      </c>
      <c r="R25" s="46" t="s">
        <v>24</v>
      </c>
      <c r="S25" s="42" t="s">
        <v>24</v>
      </c>
    </row>
    <row r="26" spans="1:19" s="8" customFormat="1" ht="80.25" customHeight="1" x14ac:dyDescent="0.3">
      <c r="A26" s="24" t="s">
        <v>103</v>
      </c>
      <c r="B26" s="74" t="s">
        <v>104</v>
      </c>
      <c r="C26" s="66" t="s">
        <v>105</v>
      </c>
      <c r="D26" s="73" t="s">
        <v>165</v>
      </c>
      <c r="E26" s="66" t="s">
        <v>106</v>
      </c>
      <c r="F26" s="66" t="s">
        <v>107</v>
      </c>
      <c r="G26" s="66" t="s">
        <v>102</v>
      </c>
      <c r="H26" s="45" t="s">
        <v>213</v>
      </c>
      <c r="I26" s="66"/>
      <c r="J26" s="66"/>
      <c r="K26" s="38"/>
      <c r="L26" s="66" t="s">
        <v>108</v>
      </c>
      <c r="M26" s="66" t="s">
        <v>109</v>
      </c>
      <c r="N26" s="66"/>
      <c r="O26" s="66" t="s">
        <v>110</v>
      </c>
      <c r="P26" s="66" t="s">
        <v>111</v>
      </c>
      <c r="Q26" s="37"/>
      <c r="R26" s="45" t="s">
        <v>144</v>
      </c>
      <c r="S26" s="66" t="s">
        <v>112</v>
      </c>
    </row>
    <row r="27" spans="1:19" s="17" customFormat="1" x14ac:dyDescent="0.3">
      <c r="A27" s="15" t="s">
        <v>26</v>
      </c>
      <c r="B27" s="75"/>
      <c r="C27" s="76"/>
      <c r="D27" s="76"/>
      <c r="E27" s="76"/>
      <c r="F27" s="76"/>
      <c r="G27" s="76"/>
      <c r="H27" s="80"/>
      <c r="I27" s="80"/>
      <c r="J27" s="76"/>
      <c r="K27" s="101"/>
      <c r="L27" s="77"/>
      <c r="M27" s="77"/>
      <c r="N27" s="77"/>
      <c r="O27" s="77"/>
      <c r="P27" s="77"/>
      <c r="Q27" s="78"/>
      <c r="R27" s="105" t="s">
        <v>128</v>
      </c>
      <c r="S27" s="77"/>
    </row>
    <row r="28" spans="1:19" s="17" customFormat="1" x14ac:dyDescent="0.3">
      <c r="A28" s="15" t="s">
        <v>25</v>
      </c>
      <c r="B28" s="100">
        <v>13.89</v>
      </c>
      <c r="C28" s="76" t="s">
        <v>245</v>
      </c>
      <c r="D28" s="76">
        <v>15.56</v>
      </c>
      <c r="E28" s="81">
        <v>16.27</v>
      </c>
      <c r="F28" s="81">
        <v>18.72</v>
      </c>
      <c r="G28" s="81">
        <v>2.5299999999999998</v>
      </c>
      <c r="H28" s="76">
        <v>19.79</v>
      </c>
      <c r="I28" s="107">
        <v>33</v>
      </c>
      <c r="J28" s="81">
        <v>37</v>
      </c>
      <c r="K28" s="101" t="s">
        <v>151</v>
      </c>
      <c r="L28" s="76" t="s">
        <v>118</v>
      </c>
      <c r="M28" s="82" t="s">
        <v>86</v>
      </c>
      <c r="N28" s="82" t="s">
        <v>230</v>
      </c>
      <c r="O28" s="83" t="s">
        <v>255</v>
      </c>
      <c r="P28" s="83" t="s">
        <v>279</v>
      </c>
      <c r="Q28" s="103" t="s">
        <v>130</v>
      </c>
      <c r="R28" s="82" t="s">
        <v>129</v>
      </c>
      <c r="S28" s="81">
        <v>14.14</v>
      </c>
    </row>
    <row r="29" spans="1:19" s="17" customFormat="1" x14ac:dyDescent="0.3">
      <c r="A29" s="15" t="s">
        <v>27</v>
      </c>
      <c r="B29" s="100">
        <v>24.32</v>
      </c>
      <c r="C29" s="76" t="s">
        <v>113</v>
      </c>
      <c r="D29" s="76">
        <v>21.92</v>
      </c>
      <c r="E29" s="81">
        <v>18.78</v>
      </c>
      <c r="F29" s="81">
        <v>28.35</v>
      </c>
      <c r="G29" s="81">
        <v>18.739999999999998</v>
      </c>
      <c r="H29" s="76">
        <v>16.64</v>
      </c>
      <c r="I29" s="107">
        <v>21.5</v>
      </c>
      <c r="J29" s="81">
        <v>23.5</v>
      </c>
      <c r="K29" s="101" t="s">
        <v>152</v>
      </c>
      <c r="L29" s="76" t="s">
        <v>119</v>
      </c>
      <c r="M29" s="81" t="s">
        <v>87</v>
      </c>
      <c r="N29" s="81" t="s">
        <v>231</v>
      </c>
      <c r="O29" s="83" t="s">
        <v>256</v>
      </c>
      <c r="P29" s="83" t="s">
        <v>278</v>
      </c>
      <c r="Q29" s="104" t="s">
        <v>237</v>
      </c>
      <c r="R29" s="82" t="s">
        <v>129</v>
      </c>
      <c r="S29" s="81" t="s">
        <v>270</v>
      </c>
    </row>
    <row r="30" spans="1:19" s="17" customFormat="1" x14ac:dyDescent="0.3">
      <c r="A30" s="15" t="s">
        <v>28</v>
      </c>
      <c r="B30" s="100">
        <v>29.77</v>
      </c>
      <c r="C30" s="76" t="s">
        <v>114</v>
      </c>
      <c r="D30" s="76">
        <v>21.92</v>
      </c>
      <c r="E30" s="81">
        <v>18.78</v>
      </c>
      <c r="F30" s="81">
        <v>28.35</v>
      </c>
      <c r="G30" s="81">
        <v>18.739999999999998</v>
      </c>
      <c r="H30" s="76">
        <v>26.85</v>
      </c>
      <c r="I30" s="107">
        <v>32</v>
      </c>
      <c r="J30" s="81">
        <v>34.5</v>
      </c>
      <c r="K30" s="101" t="s">
        <v>153</v>
      </c>
      <c r="L30" s="76" t="s">
        <v>120</v>
      </c>
      <c r="M30" s="82" t="s">
        <v>88</v>
      </c>
      <c r="N30" s="81" t="s">
        <v>231</v>
      </c>
      <c r="O30" s="83" t="s">
        <v>257</v>
      </c>
      <c r="P30" s="83" t="s">
        <v>277</v>
      </c>
      <c r="Q30" s="104" t="s">
        <v>238</v>
      </c>
      <c r="R30" s="82">
        <v>28.95</v>
      </c>
      <c r="S30" s="82" t="s">
        <v>271</v>
      </c>
    </row>
    <row r="31" spans="1:19" s="17" customFormat="1" x14ac:dyDescent="0.3">
      <c r="A31" s="15" t="s">
        <v>29</v>
      </c>
      <c r="B31" s="100">
        <v>37.770000000000003</v>
      </c>
      <c r="C31" s="76" t="s">
        <v>115</v>
      </c>
      <c r="D31" s="76">
        <v>30.93</v>
      </c>
      <c r="E31" s="81">
        <v>28.04</v>
      </c>
      <c r="F31" s="81">
        <v>33.4</v>
      </c>
      <c r="G31" s="81">
        <v>33.53</v>
      </c>
      <c r="H31" s="76">
        <v>40.68</v>
      </c>
      <c r="I31" s="107">
        <v>38.5</v>
      </c>
      <c r="J31" s="81">
        <v>43</v>
      </c>
      <c r="K31" s="101" t="s">
        <v>154</v>
      </c>
      <c r="L31" s="76" t="s">
        <v>121</v>
      </c>
      <c r="M31" s="82" t="s">
        <v>89</v>
      </c>
      <c r="N31" s="82" t="s">
        <v>229</v>
      </c>
      <c r="O31" s="83" t="s">
        <v>258</v>
      </c>
      <c r="P31" s="83" t="s">
        <v>276</v>
      </c>
      <c r="Q31" s="104" t="s">
        <v>239</v>
      </c>
      <c r="R31" s="82">
        <v>34.950000000000003</v>
      </c>
      <c r="S31" s="82" t="s">
        <v>269</v>
      </c>
    </row>
    <row r="32" spans="1:19" s="17" customFormat="1" x14ac:dyDescent="0.3">
      <c r="A32" s="15" t="s">
        <v>30</v>
      </c>
      <c r="B32" s="100">
        <v>47.77</v>
      </c>
      <c r="C32" s="76" t="s">
        <v>116</v>
      </c>
      <c r="D32" s="76">
        <v>38.71</v>
      </c>
      <c r="E32" s="81">
        <v>35.82</v>
      </c>
      <c r="F32" s="81">
        <v>40.76</v>
      </c>
      <c r="G32" s="81">
        <v>48.55</v>
      </c>
      <c r="H32" s="76">
        <v>53.42</v>
      </c>
      <c r="I32" s="107">
        <v>47</v>
      </c>
      <c r="J32" s="81">
        <v>51.5</v>
      </c>
      <c r="K32" s="101" t="s">
        <v>155</v>
      </c>
      <c r="L32" s="76" t="s">
        <v>122</v>
      </c>
      <c r="M32" s="82" t="s">
        <v>90</v>
      </c>
      <c r="N32" s="82" t="s">
        <v>232</v>
      </c>
      <c r="O32" s="83" t="s">
        <v>259</v>
      </c>
      <c r="P32" s="83" t="s">
        <v>275</v>
      </c>
      <c r="Q32" s="104" t="s">
        <v>240</v>
      </c>
      <c r="R32" s="82">
        <v>43.95</v>
      </c>
      <c r="S32" s="82" t="s">
        <v>272</v>
      </c>
    </row>
    <row r="33" spans="1:19" s="18" customFormat="1" x14ac:dyDescent="0.3">
      <c r="A33" s="15" t="s">
        <v>31</v>
      </c>
      <c r="B33" s="100">
        <v>60.77</v>
      </c>
      <c r="C33" s="76" t="s">
        <v>117</v>
      </c>
      <c r="D33" s="76">
        <v>44.77</v>
      </c>
      <c r="E33" s="81">
        <v>43.16</v>
      </c>
      <c r="F33" s="81">
        <v>47.17</v>
      </c>
      <c r="G33" s="81">
        <v>48.55</v>
      </c>
      <c r="H33" s="76">
        <v>66.03</v>
      </c>
      <c r="I33" s="107">
        <v>58.5</v>
      </c>
      <c r="J33" s="81">
        <v>64</v>
      </c>
      <c r="K33" s="102" t="s">
        <v>156</v>
      </c>
      <c r="L33" s="76" t="s">
        <v>122</v>
      </c>
      <c r="M33" s="82" t="s">
        <v>91</v>
      </c>
      <c r="N33" s="82" t="s">
        <v>233</v>
      </c>
      <c r="O33" s="83" t="s">
        <v>260</v>
      </c>
      <c r="P33" s="83" t="s">
        <v>274</v>
      </c>
      <c r="Q33" s="104" t="s">
        <v>241</v>
      </c>
      <c r="R33" s="82">
        <v>43.95</v>
      </c>
      <c r="S33" s="82" t="s">
        <v>273</v>
      </c>
    </row>
    <row r="34" spans="1:19" s="17" customFormat="1" ht="9" customHeight="1" x14ac:dyDescent="0.3">
      <c r="A34" s="16"/>
      <c r="B34" s="85"/>
      <c r="C34" s="86"/>
      <c r="D34" s="86"/>
      <c r="E34" s="36"/>
      <c r="F34" s="86"/>
      <c r="G34" s="86"/>
      <c r="H34" s="86"/>
      <c r="I34" s="86"/>
      <c r="J34" s="36"/>
      <c r="K34" s="86"/>
      <c r="L34" s="36"/>
      <c r="M34" s="36"/>
      <c r="N34" s="36"/>
      <c r="O34" s="36"/>
      <c r="P34" s="36"/>
      <c r="Q34" s="86"/>
      <c r="R34" s="86"/>
      <c r="S34" s="36"/>
    </row>
    <row r="35" spans="1:19" s="19" customFormat="1" ht="9" customHeight="1" x14ac:dyDescent="0.3">
      <c r="A35" s="91"/>
      <c r="B35" s="92"/>
      <c r="C35" s="84"/>
      <c r="D35" s="84"/>
      <c r="E35" s="84"/>
      <c r="F35" s="84"/>
      <c r="G35" s="84"/>
      <c r="H35" s="84"/>
      <c r="I35" s="84"/>
      <c r="J35" s="84"/>
      <c r="K35" s="79"/>
      <c r="L35" s="79"/>
      <c r="M35" s="84"/>
      <c r="N35" s="84"/>
      <c r="O35" s="84"/>
      <c r="P35" s="84"/>
      <c r="Q35" s="79"/>
      <c r="R35" s="79"/>
      <c r="S35" s="84"/>
    </row>
    <row r="36" spans="1:19" s="23" customFormat="1" ht="27" customHeight="1" x14ac:dyDescent="0.3">
      <c r="A36" s="687" t="s">
        <v>242</v>
      </c>
      <c r="B36" s="688"/>
      <c r="C36" s="688"/>
      <c r="D36" s="688"/>
      <c r="E36" s="688"/>
      <c r="F36" s="688"/>
      <c r="G36" s="688"/>
      <c r="H36" s="688"/>
      <c r="I36" s="688"/>
      <c r="J36" s="688"/>
      <c r="K36" s="95"/>
      <c r="M36" s="686"/>
      <c r="N36" s="686"/>
      <c r="O36" s="686"/>
      <c r="P36" s="686"/>
      <c r="Q36" s="686"/>
      <c r="R36" s="686"/>
      <c r="S36" s="686"/>
    </row>
    <row r="37" spans="1:19" s="9" customFormat="1" ht="26.25" customHeight="1" x14ac:dyDescent="0.3">
      <c r="A37" s="96" t="s">
        <v>243</v>
      </c>
      <c r="B37" s="111"/>
      <c r="C37" s="97"/>
      <c r="D37" s="97"/>
      <c r="E37" s="98"/>
      <c r="F37" s="98"/>
      <c r="G37" s="98"/>
      <c r="H37" s="97"/>
      <c r="I37" s="97"/>
      <c r="J37" s="99"/>
      <c r="K37" s="87"/>
      <c r="M37" s="93"/>
      <c r="N37" s="87"/>
      <c r="O37" s="108" t="s">
        <v>268</v>
      </c>
      <c r="P37" s="109"/>
      <c r="Q37" s="109"/>
      <c r="R37" s="110"/>
      <c r="S37" s="109"/>
    </row>
    <row r="38" spans="1:19" s="9" customFormat="1" x14ac:dyDescent="0.3">
      <c r="A38" s="96"/>
      <c r="B38" s="97"/>
      <c r="C38" s="96"/>
      <c r="D38" s="97"/>
      <c r="E38" s="99"/>
      <c r="F38" s="99"/>
      <c r="G38" s="99"/>
      <c r="H38" s="97"/>
      <c r="I38" s="97"/>
      <c r="J38" s="99"/>
      <c r="K38" s="87"/>
      <c r="M38" s="93"/>
      <c r="N38" s="87"/>
      <c r="O38" s="94"/>
      <c r="P38" s="87"/>
      <c r="Q38" s="87"/>
      <c r="S38" s="87"/>
    </row>
    <row r="39" spans="1:19" s="9" customFormat="1" x14ac:dyDescent="0.3">
      <c r="A39" s="96" t="s">
        <v>280</v>
      </c>
      <c r="B39" s="97"/>
      <c r="C39" s="96"/>
      <c r="D39" s="97"/>
      <c r="E39" s="97"/>
      <c r="F39" s="97"/>
      <c r="G39" s="97"/>
      <c r="H39" s="97"/>
      <c r="I39" s="97"/>
      <c r="J39" s="97"/>
      <c r="K39" s="87"/>
      <c r="M39" s="87"/>
      <c r="N39" s="87"/>
      <c r="O39" s="87"/>
      <c r="P39" s="87"/>
      <c r="Q39" s="87"/>
      <c r="S39" s="87"/>
    </row>
    <row r="40" spans="1:19" s="9" customFormat="1" x14ac:dyDescent="0.3">
      <c r="A40" s="96" t="s">
        <v>64</v>
      </c>
      <c r="B40" s="97"/>
      <c r="C40" s="96"/>
      <c r="D40" s="97"/>
      <c r="E40" s="97"/>
      <c r="F40" s="97"/>
      <c r="G40" s="97"/>
      <c r="H40" s="97"/>
      <c r="I40" s="97"/>
      <c r="J40" s="97"/>
      <c r="K40" s="87"/>
      <c r="M40" s="87"/>
      <c r="N40" s="87"/>
      <c r="O40" s="87"/>
      <c r="P40" s="87"/>
      <c r="Q40" s="87"/>
      <c r="R40" s="87"/>
      <c r="S40" s="87"/>
    </row>
    <row r="41" spans="1:19" s="1" customFormat="1" x14ac:dyDescent="0.3">
      <c r="A41" s="21"/>
      <c r="B41" s="88"/>
      <c r="C41" s="88"/>
      <c r="D41" s="88"/>
      <c r="E41" s="88"/>
      <c r="F41" s="88"/>
      <c r="G41" s="88"/>
      <c r="H41" s="88"/>
      <c r="I41" s="88"/>
      <c r="J41" s="88"/>
      <c r="K41" s="88"/>
      <c r="L41" s="88"/>
      <c r="M41" s="88"/>
      <c r="N41" s="88"/>
      <c r="O41" s="88"/>
      <c r="P41" s="88"/>
      <c r="Q41" s="88"/>
      <c r="R41" s="88"/>
      <c r="S41" s="88"/>
    </row>
    <row r="42" spans="1:19" x14ac:dyDescent="0.3">
      <c r="P42" s="89" t="s">
        <v>281</v>
      </c>
      <c r="S42" s="89" t="s">
        <v>281</v>
      </c>
    </row>
  </sheetData>
  <sheetProtection formatCells="0" formatColumns="0" formatRows="0" insertColumns="0" insertRows="0" insertHyperlinks="0" deleteColumns="0" deleteRows="0" sort="0" autoFilter="0"/>
  <mergeCells count="2">
    <mergeCell ref="M36:S36"/>
    <mergeCell ref="A36:J36"/>
  </mergeCells>
  <printOptions verticalCentered="1"/>
  <pageMargins left="0.23622047244094491" right="0.23622047244094491" top="0.59055118110236227" bottom="0.59055118110236227" header="0.19685039370078741" footer="0.19685039370078741"/>
  <pageSetup paperSize="8" scale="36" fitToWidth="2" fitToHeight="2" pageOrder="overThenDown" orientation="landscape" r:id="rId1"/>
  <headerFooter scaleWithDoc="0">
    <oddHeader>&amp;L&amp;"Calibri,Fett"&amp;16&amp;K0070C0
Marktvergleich Zahnzusatzversicherung Stand: 04.2017&amp;R&amp;G</oddHeader>
    <oddFooter>&amp;L&amp;8 (04.17)&amp;C&amp;8- Nur für den internen Gebrauch - &amp;R&amp;8Seite &amp;P / &amp;N</oddFooter>
  </headerFooter>
  <colBreaks count="1" manualBreakCount="1">
    <brk id="11" max="39" man="1"/>
  </colBreaks>
  <ignoredErrors>
    <ignoredError sqref="Q29:Q33" numberStoredAsText="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zoomScale="85" zoomScaleNormal="85" zoomScaleSheetLayoutView="50" workbookViewId="0">
      <pane xSplit="4" ySplit="2" topLeftCell="E3" activePane="bottomRight" state="frozen"/>
      <selection pane="topRight" activeCell="E1" sqref="E1"/>
      <selection pane="bottomLeft" activeCell="A3" sqref="A3"/>
      <selection pane="bottomRight" activeCell="W18" sqref="W18:W21"/>
    </sheetView>
  </sheetViews>
  <sheetFormatPr baseColWidth="10" defaultColWidth="34.21875" defaultRowHeight="21" x14ac:dyDescent="0.3"/>
  <cols>
    <col min="1" max="1" width="33.44140625" style="146" customWidth="1"/>
    <col min="2" max="3" width="35.5546875" style="393" customWidth="1"/>
    <col min="4" max="5" width="35.5546875" style="618" customWidth="1"/>
    <col min="6" max="6" width="35.5546875" style="393" customWidth="1"/>
    <col min="7" max="8" width="26.5546875" style="382" customWidth="1"/>
    <col min="9" max="10" width="35.5546875" style="393" customWidth="1"/>
    <col min="11" max="15" width="35.5546875" style="382" customWidth="1"/>
    <col min="16" max="16" width="43.21875" style="382" customWidth="1"/>
    <col min="17" max="18" width="44" style="382" customWidth="1"/>
    <col min="19" max="20" width="35.5546875" style="382" customWidth="1"/>
    <col min="21" max="21" width="35.5546875" style="382" hidden="1" customWidth="1"/>
    <col min="22" max="23" width="35.5546875" style="584" customWidth="1"/>
    <col min="24" max="26" width="35.5546875" style="393" customWidth="1"/>
    <col min="27" max="29" width="35.5546875" style="382" customWidth="1"/>
    <col min="37" max="16384" width="34.21875" style="382"/>
  </cols>
  <sheetData>
    <row r="1" spans="1:29" s="394" customFormat="1" ht="16.5" customHeight="1" x14ac:dyDescent="0.3">
      <c r="A1" s="460" t="s">
        <v>0</v>
      </c>
      <c r="B1" s="461" t="s">
        <v>290</v>
      </c>
      <c r="C1" s="461" t="s">
        <v>290</v>
      </c>
      <c r="D1" s="613" t="s">
        <v>290</v>
      </c>
      <c r="E1" s="614" t="s">
        <v>1114</v>
      </c>
      <c r="F1" s="461" t="s">
        <v>1114</v>
      </c>
      <c r="G1" s="461" t="s">
        <v>20</v>
      </c>
      <c r="H1" s="461" t="s">
        <v>20</v>
      </c>
      <c r="I1" s="461" t="s">
        <v>910</v>
      </c>
      <c r="J1" s="461" t="s">
        <v>910</v>
      </c>
      <c r="K1" s="461" t="s">
        <v>40</v>
      </c>
      <c r="L1" s="461" t="s">
        <v>19</v>
      </c>
      <c r="M1" s="461" t="s">
        <v>284</v>
      </c>
      <c r="N1" s="461" t="s">
        <v>284</v>
      </c>
      <c r="O1" s="461" t="s">
        <v>1202</v>
      </c>
      <c r="P1" s="461" t="s">
        <v>1134</v>
      </c>
      <c r="Q1" s="461" t="s">
        <v>1134</v>
      </c>
      <c r="R1" s="461" t="s">
        <v>56</v>
      </c>
      <c r="S1" s="461" t="s">
        <v>65</v>
      </c>
      <c r="T1" s="461" t="s">
        <v>571</v>
      </c>
      <c r="U1" s="543" t="s">
        <v>56</v>
      </c>
      <c r="V1" s="461" t="s">
        <v>845</v>
      </c>
      <c r="W1" s="461" t="s">
        <v>1424</v>
      </c>
      <c r="X1" s="461" t="s">
        <v>1423</v>
      </c>
      <c r="Y1" s="461" t="s">
        <v>285</v>
      </c>
      <c r="Z1" s="461" t="s">
        <v>948</v>
      </c>
      <c r="AA1" s="461" t="s">
        <v>123</v>
      </c>
      <c r="AB1" s="461" t="s">
        <v>397</v>
      </c>
      <c r="AC1" s="461" t="s">
        <v>397</v>
      </c>
    </row>
    <row r="2" spans="1:29" s="394" customFormat="1" ht="69" x14ac:dyDescent="0.3">
      <c r="A2" s="462" t="s">
        <v>1</v>
      </c>
      <c r="B2" s="463" t="s">
        <v>62</v>
      </c>
      <c r="C2" s="463" t="s">
        <v>765</v>
      </c>
      <c r="D2" s="615" t="s">
        <v>835</v>
      </c>
      <c r="E2" s="616" t="s">
        <v>1115</v>
      </c>
      <c r="F2" s="463" t="s">
        <v>1116</v>
      </c>
      <c r="G2" s="463" t="s">
        <v>1233</v>
      </c>
      <c r="H2" s="463" t="s">
        <v>1288</v>
      </c>
      <c r="I2" s="463" t="s">
        <v>911</v>
      </c>
      <c r="J2" s="463" t="s">
        <v>912</v>
      </c>
      <c r="K2" s="463" t="s">
        <v>568</v>
      </c>
      <c r="L2" s="463" t="s">
        <v>836</v>
      </c>
      <c r="M2" s="463" t="s">
        <v>800</v>
      </c>
      <c r="N2" s="463" t="s">
        <v>800</v>
      </c>
      <c r="O2" s="463" t="s">
        <v>1203</v>
      </c>
      <c r="P2" s="463" t="s">
        <v>1135</v>
      </c>
      <c r="Q2" s="463" t="s">
        <v>1147</v>
      </c>
      <c r="R2" s="463" t="s">
        <v>1293</v>
      </c>
      <c r="S2" s="463" t="s">
        <v>804</v>
      </c>
      <c r="T2" s="463" t="s">
        <v>815</v>
      </c>
      <c r="U2" s="496" t="s">
        <v>617</v>
      </c>
      <c r="V2" s="463" t="s">
        <v>846</v>
      </c>
      <c r="W2" s="463" t="s">
        <v>1425</v>
      </c>
      <c r="X2" s="463" t="s">
        <v>949</v>
      </c>
      <c r="Y2" s="463" t="s">
        <v>950</v>
      </c>
      <c r="Z2" s="463" t="s">
        <v>951</v>
      </c>
      <c r="AA2" s="463" t="s">
        <v>885</v>
      </c>
      <c r="AB2" s="463" t="s">
        <v>1037</v>
      </c>
      <c r="AC2" s="463" t="s">
        <v>1100</v>
      </c>
    </row>
    <row r="3" spans="1:29" s="380" customFormat="1" ht="21.75" customHeight="1" x14ac:dyDescent="0.3">
      <c r="A3" s="542"/>
      <c r="B3" s="466" t="s">
        <v>743</v>
      </c>
      <c r="C3" s="466" t="s">
        <v>743</v>
      </c>
      <c r="D3" s="617" t="s">
        <v>745</v>
      </c>
      <c r="E3" s="619" t="s">
        <v>1117</v>
      </c>
      <c r="F3" s="601" t="s">
        <v>1117</v>
      </c>
      <c r="G3" s="466" t="s">
        <v>753</v>
      </c>
      <c r="H3" s="466" t="s">
        <v>1204</v>
      </c>
      <c r="I3" s="466" t="s">
        <v>913</v>
      </c>
      <c r="J3" s="466" t="s">
        <v>913</v>
      </c>
      <c r="K3" s="466" t="s">
        <v>774</v>
      </c>
      <c r="L3" s="466" t="s">
        <v>837</v>
      </c>
      <c r="M3" s="466" t="s">
        <v>801</v>
      </c>
      <c r="N3" s="466" t="s">
        <v>1377</v>
      </c>
      <c r="O3" s="466" t="s">
        <v>1204</v>
      </c>
      <c r="P3" s="553" t="s">
        <v>1194</v>
      </c>
      <c r="Q3" s="553" t="s">
        <v>1194</v>
      </c>
      <c r="R3" s="553" t="s">
        <v>1294</v>
      </c>
      <c r="S3" s="466" t="s">
        <v>758</v>
      </c>
      <c r="T3" s="466" t="s">
        <v>774</v>
      </c>
      <c r="U3" s="544"/>
      <c r="V3" s="553" t="s">
        <v>847</v>
      </c>
      <c r="W3" s="553" t="s">
        <v>1426</v>
      </c>
      <c r="X3" s="466" t="s">
        <v>952</v>
      </c>
      <c r="Y3" s="466" t="s">
        <v>953</v>
      </c>
      <c r="Z3" s="466"/>
      <c r="AA3" s="553" t="s">
        <v>863</v>
      </c>
      <c r="AB3" s="553" t="s">
        <v>1038</v>
      </c>
      <c r="AC3" s="553" t="s">
        <v>1038</v>
      </c>
    </row>
    <row r="4" spans="1:29" s="381" customFormat="1" ht="27.75" customHeight="1" x14ac:dyDescent="0.3">
      <c r="A4" s="591" t="s">
        <v>778</v>
      </c>
      <c r="B4" s="401" t="s">
        <v>1338</v>
      </c>
      <c r="C4" s="401" t="s">
        <v>1338</v>
      </c>
      <c r="D4" s="631" t="s">
        <v>772</v>
      </c>
      <c r="E4" s="620" t="s">
        <v>772</v>
      </c>
      <c r="F4" s="488" t="s">
        <v>772</v>
      </c>
      <c r="G4" s="488" t="s">
        <v>772</v>
      </c>
      <c r="H4" s="488" t="s">
        <v>776</v>
      </c>
      <c r="I4" s="545" t="s">
        <v>772</v>
      </c>
      <c r="J4" s="545" t="s">
        <v>772</v>
      </c>
      <c r="K4" s="545">
        <v>4.9407114624505926E-4</v>
      </c>
      <c r="L4" s="545" t="s">
        <v>772</v>
      </c>
      <c r="M4" s="401" t="s">
        <v>1196</v>
      </c>
      <c r="N4" s="401" t="s">
        <v>1378</v>
      </c>
      <c r="O4" s="401" t="s">
        <v>776</v>
      </c>
      <c r="P4" s="545" t="s">
        <v>772</v>
      </c>
      <c r="Q4" s="545" t="s">
        <v>772</v>
      </c>
      <c r="R4" s="545" t="s">
        <v>772</v>
      </c>
      <c r="S4" s="488" t="s">
        <v>772</v>
      </c>
      <c r="T4" s="401" t="s">
        <v>1196</v>
      </c>
      <c r="U4" s="401"/>
      <c r="V4" s="488" t="s">
        <v>772</v>
      </c>
      <c r="W4" s="488" t="s">
        <v>772</v>
      </c>
      <c r="X4" s="488" t="s">
        <v>772</v>
      </c>
      <c r="Y4" s="488" t="s">
        <v>772</v>
      </c>
      <c r="Z4" s="488" t="s">
        <v>772</v>
      </c>
      <c r="AA4" s="488" t="s">
        <v>772</v>
      </c>
      <c r="AB4" s="488" t="s">
        <v>772</v>
      </c>
      <c r="AC4" s="488" t="s">
        <v>772</v>
      </c>
    </row>
    <row r="5" spans="1:29" s="547" customFormat="1" ht="35.25" customHeight="1" x14ac:dyDescent="0.3">
      <c r="A5" s="591" t="s">
        <v>1286</v>
      </c>
      <c r="B5" s="396" t="s">
        <v>77</v>
      </c>
      <c r="C5" s="397" t="s">
        <v>578</v>
      </c>
      <c r="D5" s="632" t="s">
        <v>579</v>
      </c>
      <c r="E5" s="621" t="s">
        <v>848</v>
      </c>
      <c r="F5" s="396" t="s">
        <v>848</v>
      </c>
      <c r="G5" s="396" t="s">
        <v>629</v>
      </c>
      <c r="H5" s="396" t="s">
        <v>1289</v>
      </c>
      <c r="I5" s="397" t="s">
        <v>1113</v>
      </c>
      <c r="J5" s="488" t="s">
        <v>848</v>
      </c>
      <c r="K5" s="397" t="s">
        <v>843</v>
      </c>
      <c r="L5" s="397" t="s">
        <v>580</v>
      </c>
      <c r="M5" s="397" t="s">
        <v>578</v>
      </c>
      <c r="N5" s="545" t="s">
        <v>130</v>
      </c>
      <c r="O5" s="401" t="s">
        <v>78</v>
      </c>
      <c r="P5" s="488" t="s">
        <v>848</v>
      </c>
      <c r="Q5" s="488" t="s">
        <v>848</v>
      </c>
      <c r="R5" s="488" t="s">
        <v>848</v>
      </c>
      <c r="S5" s="396" t="s">
        <v>81</v>
      </c>
      <c r="T5" s="397" t="s">
        <v>843</v>
      </c>
      <c r="U5" s="396" t="s">
        <v>629</v>
      </c>
      <c r="V5" s="397" t="s">
        <v>843</v>
      </c>
      <c r="W5" s="488" t="s">
        <v>772</v>
      </c>
      <c r="X5" s="397" t="s">
        <v>580</v>
      </c>
      <c r="Y5" s="488" t="s">
        <v>848</v>
      </c>
      <c r="Z5" s="488" t="s">
        <v>848</v>
      </c>
      <c r="AA5" s="396" t="s">
        <v>79</v>
      </c>
      <c r="AB5" s="488" t="s">
        <v>848</v>
      </c>
      <c r="AC5" s="397" t="s">
        <v>580</v>
      </c>
    </row>
    <row r="6" spans="1:29" s="381" customFormat="1" ht="35.25" customHeight="1" x14ac:dyDescent="0.3">
      <c r="A6" s="589" t="s">
        <v>1422</v>
      </c>
      <c r="B6" s="548" t="s">
        <v>717</v>
      </c>
      <c r="C6" s="548" t="s">
        <v>717</v>
      </c>
      <c r="D6" s="633" t="s">
        <v>717</v>
      </c>
      <c r="E6" s="633" t="s">
        <v>717</v>
      </c>
      <c r="F6" s="633" t="s">
        <v>717</v>
      </c>
      <c r="G6" s="633" t="s">
        <v>717</v>
      </c>
      <c r="H6" s="633" t="s">
        <v>717</v>
      </c>
      <c r="I6" s="633" t="s">
        <v>717</v>
      </c>
      <c r="J6" s="633" t="s">
        <v>717</v>
      </c>
      <c r="K6" s="633" t="s">
        <v>717</v>
      </c>
      <c r="L6" s="633" t="s">
        <v>717</v>
      </c>
      <c r="M6" s="633" t="s">
        <v>717</v>
      </c>
      <c r="N6" s="633" t="s">
        <v>717</v>
      </c>
      <c r="O6" s="633" t="s">
        <v>717</v>
      </c>
      <c r="P6" s="633" t="s">
        <v>717</v>
      </c>
      <c r="Q6" s="581" t="s">
        <v>848</v>
      </c>
      <c r="R6" s="581" t="s">
        <v>848</v>
      </c>
      <c r="S6" s="548" t="s">
        <v>717</v>
      </c>
      <c r="T6" s="548" t="s">
        <v>717</v>
      </c>
      <c r="U6" s="546" t="s">
        <v>718</v>
      </c>
      <c r="V6" s="548" t="s">
        <v>717</v>
      </c>
      <c r="W6" s="684" t="s">
        <v>772</v>
      </c>
      <c r="X6" s="581" t="s">
        <v>848</v>
      </c>
      <c r="Y6" s="581" t="s">
        <v>848</v>
      </c>
      <c r="Z6" s="581" t="s">
        <v>848</v>
      </c>
      <c r="AA6" s="548" t="s">
        <v>717</v>
      </c>
      <c r="AB6" s="548" t="s">
        <v>717</v>
      </c>
      <c r="AC6" s="548" t="s">
        <v>717</v>
      </c>
    </row>
    <row r="7" spans="1:29" s="381" customFormat="1" ht="35.25" hidden="1" customHeight="1" x14ac:dyDescent="0.3">
      <c r="A7" s="492" t="s">
        <v>739</v>
      </c>
      <c r="B7" s="403" t="s">
        <v>714</v>
      </c>
      <c r="C7" s="403" t="s">
        <v>713</v>
      </c>
      <c r="D7" s="634" t="s">
        <v>733</v>
      </c>
      <c r="E7" s="621" t="s">
        <v>848</v>
      </c>
      <c r="F7" s="396" t="s">
        <v>848</v>
      </c>
      <c r="G7" s="398" t="s">
        <v>467</v>
      </c>
      <c r="H7" s="398" t="s">
        <v>468</v>
      </c>
      <c r="I7" s="458"/>
      <c r="J7" s="458"/>
      <c r="K7" s="402" t="s">
        <v>630</v>
      </c>
      <c r="L7" s="402" t="s">
        <v>631</v>
      </c>
      <c r="M7" s="402" t="s">
        <v>634</v>
      </c>
      <c r="N7" s="402" t="s">
        <v>634</v>
      </c>
      <c r="O7" t="s">
        <v>364</v>
      </c>
      <c r="P7" s="582"/>
      <c r="Q7" s="582"/>
      <c r="R7" s="582"/>
      <c r="S7" s="398" t="s">
        <v>468</v>
      </c>
      <c r="T7" s="402" t="s">
        <v>632</v>
      </c>
      <c r="U7" s="402" t="s">
        <v>633</v>
      </c>
      <c r="V7" s="582"/>
      <c r="W7" s="582"/>
      <c r="X7" s="458"/>
      <c r="Y7" s="458"/>
      <c r="Z7" s="458"/>
      <c r="AA7" s="582"/>
      <c r="AB7" s="582"/>
      <c r="AC7" s="582"/>
    </row>
    <row r="8" spans="1:29" s="381" customFormat="1" ht="19.2" hidden="1" customHeight="1" x14ac:dyDescent="0.3">
      <c r="A8" s="492" t="s">
        <v>738</v>
      </c>
      <c r="B8" s="403" t="s">
        <v>706</v>
      </c>
      <c r="C8" s="403" t="s">
        <v>705</v>
      </c>
      <c r="D8" s="634" t="s">
        <v>720</v>
      </c>
      <c r="E8" s="621" t="s">
        <v>848</v>
      </c>
      <c r="F8" s="396" t="s">
        <v>848</v>
      </c>
      <c r="G8" s="403" t="s">
        <v>707</v>
      </c>
      <c r="H8" s="403" t="s">
        <v>1287</v>
      </c>
      <c r="I8" s="458"/>
      <c r="J8" s="458"/>
      <c r="K8" s="402" t="s">
        <v>716</v>
      </c>
      <c r="L8" s="402" t="s">
        <v>613</v>
      </c>
      <c r="M8" s="402" t="s">
        <v>612</v>
      </c>
      <c r="N8" s="402" t="s">
        <v>612</v>
      </c>
      <c r="O8" s="608" t="s">
        <v>1205</v>
      </c>
      <c r="P8" s="582"/>
      <c r="Q8" s="582"/>
      <c r="R8" s="582"/>
      <c r="S8" s="398" t="s">
        <v>482</v>
      </c>
      <c r="T8" s="402" t="s">
        <v>636</v>
      </c>
      <c r="U8" s="402" t="s">
        <v>635</v>
      </c>
      <c r="V8" s="582"/>
      <c r="W8" s="582"/>
      <c r="X8" s="458"/>
      <c r="Y8" s="458"/>
      <c r="Z8" s="458"/>
      <c r="AA8" s="582"/>
      <c r="AB8" s="582"/>
      <c r="AC8" s="582"/>
    </row>
    <row r="9" spans="1:29" s="381" customFormat="1" ht="39.75" customHeight="1" x14ac:dyDescent="0.3">
      <c r="A9" s="404" t="s">
        <v>361</v>
      </c>
      <c r="B9" s="398" t="s">
        <v>362</v>
      </c>
      <c r="C9" s="398" t="s">
        <v>362</v>
      </c>
      <c r="D9" s="635" t="s">
        <v>362</v>
      </c>
      <c r="E9" s="622" t="s">
        <v>1118</v>
      </c>
      <c r="F9" s="398" t="s">
        <v>1118</v>
      </c>
      <c r="G9" s="398" t="s">
        <v>1234</v>
      </c>
      <c r="H9" s="398" t="s">
        <v>1234</v>
      </c>
      <c r="I9" s="398" t="s">
        <v>914</v>
      </c>
      <c r="J9" s="398" t="s">
        <v>914</v>
      </c>
      <c r="K9" s="399" t="s">
        <v>715</v>
      </c>
      <c r="L9" s="399" t="s">
        <v>364</v>
      </c>
      <c r="M9" s="398" t="s">
        <v>372</v>
      </c>
      <c r="N9" s="398" t="s">
        <v>372</v>
      </c>
      <c r="O9" s="399" t="s">
        <v>364</v>
      </c>
      <c r="P9" s="398" t="s">
        <v>364</v>
      </c>
      <c r="Q9" s="398" t="s">
        <v>364</v>
      </c>
      <c r="R9" s="398" t="s">
        <v>364</v>
      </c>
      <c r="S9" s="398" t="s">
        <v>364</v>
      </c>
      <c r="T9" s="398" t="s">
        <v>364</v>
      </c>
      <c r="U9" s="398"/>
      <c r="V9" s="398" t="s">
        <v>364</v>
      </c>
      <c r="W9" s="680" t="s">
        <v>364</v>
      </c>
      <c r="X9" s="398" t="s">
        <v>364</v>
      </c>
      <c r="Y9" s="398" t="s">
        <v>364</v>
      </c>
      <c r="Z9" s="398" t="s">
        <v>364</v>
      </c>
      <c r="AA9" s="398" t="s">
        <v>364</v>
      </c>
      <c r="AB9" s="398" t="s">
        <v>364</v>
      </c>
      <c r="AC9" s="398" t="s">
        <v>364</v>
      </c>
    </row>
    <row r="10" spans="1:29" ht="50.25" customHeight="1" x14ac:dyDescent="0.3">
      <c r="A10" s="405" t="s">
        <v>320</v>
      </c>
      <c r="B10" s="379" t="s">
        <v>55</v>
      </c>
      <c r="C10" s="379" t="s">
        <v>55</v>
      </c>
      <c r="D10" s="636" t="s">
        <v>674</v>
      </c>
      <c r="E10" s="623">
        <v>1</v>
      </c>
      <c r="F10" s="410">
        <v>1</v>
      </c>
      <c r="G10" s="409" t="s">
        <v>1235</v>
      </c>
      <c r="H10" s="409" t="s">
        <v>1206</v>
      </c>
      <c r="I10" s="379" t="s">
        <v>915</v>
      </c>
      <c r="J10" s="379" t="s">
        <v>915</v>
      </c>
      <c r="K10" s="421" t="s">
        <v>589</v>
      </c>
      <c r="L10" s="421" t="s">
        <v>588</v>
      </c>
      <c r="M10" s="410" t="s">
        <v>586</v>
      </c>
      <c r="N10" s="421" t="s">
        <v>1379</v>
      </c>
      <c r="O10" s="379" t="s">
        <v>1386</v>
      </c>
      <c r="P10" s="415" t="s">
        <v>1136</v>
      </c>
      <c r="Q10" s="410">
        <v>1</v>
      </c>
      <c r="R10" s="410" t="s">
        <v>1295</v>
      </c>
      <c r="S10" s="438" t="s">
        <v>532</v>
      </c>
      <c r="T10" s="421" t="s">
        <v>601</v>
      </c>
      <c r="U10" s="421" t="s">
        <v>618</v>
      </c>
      <c r="V10" s="415" t="s">
        <v>886</v>
      </c>
      <c r="W10" s="379" t="s">
        <v>1441</v>
      </c>
      <c r="X10" s="413" t="s">
        <v>954</v>
      </c>
      <c r="Y10" s="413" t="s">
        <v>955</v>
      </c>
      <c r="Z10" s="413" t="s">
        <v>955</v>
      </c>
      <c r="AA10" s="379" t="s">
        <v>887</v>
      </c>
      <c r="AB10" s="415" t="s">
        <v>886</v>
      </c>
      <c r="AC10" s="415" t="s">
        <v>864</v>
      </c>
    </row>
    <row r="11" spans="1:29" ht="36.75" customHeight="1" x14ac:dyDescent="0.3">
      <c r="A11" s="405" t="s">
        <v>59</v>
      </c>
      <c r="B11" s="379" t="s">
        <v>682</v>
      </c>
      <c r="C11" s="379" t="s">
        <v>682</v>
      </c>
      <c r="D11" s="636" t="s">
        <v>683</v>
      </c>
      <c r="E11" s="624" t="s">
        <v>453</v>
      </c>
      <c r="F11" s="379" t="s">
        <v>453</v>
      </c>
      <c r="G11" s="409" t="s">
        <v>741</v>
      </c>
      <c r="H11" s="409" t="s">
        <v>1206</v>
      </c>
      <c r="I11" s="379" t="s">
        <v>683</v>
      </c>
      <c r="J11" s="379" t="s">
        <v>683</v>
      </c>
      <c r="K11" s="421" t="s">
        <v>581</v>
      </c>
      <c r="L11" s="421" t="s">
        <v>581</v>
      </c>
      <c r="M11" s="451" t="s">
        <v>615</v>
      </c>
      <c r="N11" s="451" t="s">
        <v>1380</v>
      </c>
      <c r="O11" s="415" t="s">
        <v>1230</v>
      </c>
      <c r="P11" s="410">
        <v>1</v>
      </c>
      <c r="Q11" s="379" t="s">
        <v>683</v>
      </c>
      <c r="R11" s="410" t="s">
        <v>1319</v>
      </c>
      <c r="S11" s="379" t="s">
        <v>298</v>
      </c>
      <c r="T11" s="410" t="s">
        <v>453</v>
      </c>
      <c r="U11" s="421" t="s">
        <v>619</v>
      </c>
      <c r="V11" s="379" t="s">
        <v>866</v>
      </c>
      <c r="W11" s="421" t="s">
        <v>1442</v>
      </c>
      <c r="X11" s="409" t="s">
        <v>956</v>
      </c>
      <c r="Y11" s="409" t="s">
        <v>957</v>
      </c>
      <c r="Z11" s="409" t="s">
        <v>956</v>
      </c>
      <c r="AA11" s="379" t="s">
        <v>866</v>
      </c>
      <c r="AB11" s="379" t="s">
        <v>866</v>
      </c>
      <c r="AC11" s="379" t="s">
        <v>866</v>
      </c>
    </row>
    <row r="12" spans="1:29" ht="65.25" customHeight="1" x14ac:dyDescent="0.3">
      <c r="A12" s="405" t="s">
        <v>2</v>
      </c>
      <c r="B12" s="379" t="s">
        <v>682</v>
      </c>
      <c r="C12" s="379" t="s">
        <v>682</v>
      </c>
      <c r="D12" s="637" t="s">
        <v>727</v>
      </c>
      <c r="E12" s="625" t="s">
        <v>581</v>
      </c>
      <c r="F12" s="415" t="s">
        <v>581</v>
      </c>
      <c r="G12" s="409" t="s">
        <v>1236</v>
      </c>
      <c r="H12" s="409" t="s">
        <v>1236</v>
      </c>
      <c r="I12" s="421" t="s">
        <v>581</v>
      </c>
      <c r="J12" s="410" t="s">
        <v>599</v>
      </c>
      <c r="K12" s="421" t="s">
        <v>581</v>
      </c>
      <c r="L12" s="421" t="s">
        <v>594</v>
      </c>
      <c r="M12" s="410" t="s">
        <v>615</v>
      </c>
      <c r="N12" s="451" t="s">
        <v>1380</v>
      </c>
      <c r="O12" s="421" t="s">
        <v>1231</v>
      </c>
      <c r="P12" s="421" t="s">
        <v>581</v>
      </c>
      <c r="Q12" s="421" t="s">
        <v>581</v>
      </c>
      <c r="R12" s="421" t="s">
        <v>1296</v>
      </c>
      <c r="S12" s="426" t="s">
        <v>419</v>
      </c>
      <c r="T12" s="410" t="s">
        <v>599</v>
      </c>
      <c r="U12" s="413" t="s">
        <v>620</v>
      </c>
      <c r="V12" s="447" t="s">
        <v>888</v>
      </c>
      <c r="W12" s="421" t="s">
        <v>1442</v>
      </c>
      <c r="X12" s="409" t="s">
        <v>958</v>
      </c>
      <c r="Y12" s="409" t="s">
        <v>959</v>
      </c>
      <c r="Z12" s="409" t="s">
        <v>959</v>
      </c>
      <c r="AA12" s="379" t="s">
        <v>866</v>
      </c>
      <c r="AB12" s="421" t="s">
        <v>1040</v>
      </c>
      <c r="AC12" s="421" t="s">
        <v>1040</v>
      </c>
    </row>
    <row r="13" spans="1:29" ht="84.75" customHeight="1" x14ac:dyDescent="0.3">
      <c r="A13" s="405" t="s">
        <v>48</v>
      </c>
      <c r="B13" s="379" t="s">
        <v>684</v>
      </c>
      <c r="C13" s="379" t="s">
        <v>684</v>
      </c>
      <c r="D13" s="636" t="s">
        <v>1303</v>
      </c>
      <c r="E13" s="624" t="s">
        <v>453</v>
      </c>
      <c r="F13" s="379" t="s">
        <v>453</v>
      </c>
      <c r="G13" s="409" t="s">
        <v>1237</v>
      </c>
      <c r="H13" s="409" t="s">
        <v>1206</v>
      </c>
      <c r="I13" s="415" t="s">
        <v>916</v>
      </c>
      <c r="J13" s="415" t="s">
        <v>917</v>
      </c>
      <c r="K13" s="421" t="s">
        <v>581</v>
      </c>
      <c r="L13" s="421" t="s">
        <v>581</v>
      </c>
      <c r="M13" s="421" t="s">
        <v>581</v>
      </c>
      <c r="N13" s="421" t="s">
        <v>581</v>
      </c>
      <c r="O13" s="421" t="s">
        <v>623</v>
      </c>
      <c r="P13" s="379" t="s">
        <v>866</v>
      </c>
      <c r="Q13" s="379" t="s">
        <v>866</v>
      </c>
      <c r="R13" s="379" t="s">
        <v>866</v>
      </c>
      <c r="S13" s="415" t="s">
        <v>426</v>
      </c>
      <c r="T13" s="410" t="s">
        <v>288</v>
      </c>
      <c r="U13" s="426" t="s">
        <v>621</v>
      </c>
      <c r="V13" s="379" t="s">
        <v>453</v>
      </c>
      <c r="W13" s="421" t="s">
        <v>1442</v>
      </c>
      <c r="X13" s="415" t="s">
        <v>960</v>
      </c>
      <c r="Y13" s="415" t="s">
        <v>961</v>
      </c>
      <c r="Z13" s="415" t="s">
        <v>961</v>
      </c>
      <c r="AA13" s="379" t="s">
        <v>866</v>
      </c>
      <c r="AB13" s="379" t="s">
        <v>866</v>
      </c>
      <c r="AC13" s="379" t="s">
        <v>866</v>
      </c>
    </row>
    <row r="14" spans="1:29" ht="42.75" customHeight="1" x14ac:dyDescent="0.3">
      <c r="A14" s="405" t="s">
        <v>49</v>
      </c>
      <c r="B14" s="379" t="s">
        <v>684</v>
      </c>
      <c r="C14" s="379" t="s">
        <v>684</v>
      </c>
      <c r="D14" s="636" t="s">
        <v>1304</v>
      </c>
      <c r="E14" s="624" t="s">
        <v>453</v>
      </c>
      <c r="F14" s="379" t="s">
        <v>453</v>
      </c>
      <c r="G14" s="409" t="s">
        <v>741</v>
      </c>
      <c r="H14" s="409" t="s">
        <v>1206</v>
      </c>
      <c r="I14" s="379" t="s">
        <v>918</v>
      </c>
      <c r="J14" s="379" t="s">
        <v>919</v>
      </c>
      <c r="K14" s="421" t="s">
        <v>581</v>
      </c>
      <c r="L14" s="421" t="s">
        <v>581</v>
      </c>
      <c r="M14" s="451" t="s">
        <v>615</v>
      </c>
      <c r="N14" s="421" t="s">
        <v>581</v>
      </c>
      <c r="O14" s="421" t="s">
        <v>623</v>
      </c>
      <c r="P14" s="379" t="s">
        <v>866</v>
      </c>
      <c r="Q14" s="379" t="s">
        <v>866</v>
      </c>
      <c r="R14" s="379" t="s">
        <v>866</v>
      </c>
      <c r="S14" s="415" t="s">
        <v>423</v>
      </c>
      <c r="T14" s="416" t="s">
        <v>288</v>
      </c>
      <c r="U14" s="417" t="s">
        <v>621</v>
      </c>
      <c r="V14" s="379" t="s">
        <v>453</v>
      </c>
      <c r="W14" s="421" t="s">
        <v>1442</v>
      </c>
      <c r="X14" s="415" t="s">
        <v>960</v>
      </c>
      <c r="Y14" s="415" t="s">
        <v>961</v>
      </c>
      <c r="Z14" s="415" t="s">
        <v>961</v>
      </c>
      <c r="AA14" s="379" t="s">
        <v>866</v>
      </c>
      <c r="AB14" s="379" t="s">
        <v>866</v>
      </c>
      <c r="AC14" s="379" t="s">
        <v>866</v>
      </c>
    </row>
    <row r="15" spans="1:29" ht="117.6" customHeight="1" x14ac:dyDescent="0.3">
      <c r="A15" s="405" t="s">
        <v>50</v>
      </c>
      <c r="B15" s="379" t="s">
        <v>640</v>
      </c>
      <c r="C15" s="379" t="s">
        <v>640</v>
      </c>
      <c r="D15" s="638" t="s">
        <v>1305</v>
      </c>
      <c r="E15" s="626" t="s">
        <v>581</v>
      </c>
      <c r="F15" s="357" t="s">
        <v>581</v>
      </c>
      <c r="G15" s="409" t="s">
        <v>1243</v>
      </c>
      <c r="H15" s="409" t="s">
        <v>1206</v>
      </c>
      <c r="I15" s="357" t="s">
        <v>932</v>
      </c>
      <c r="J15" s="357" t="s">
        <v>933</v>
      </c>
      <c r="K15" s="416" t="s">
        <v>581</v>
      </c>
      <c r="L15" s="416" t="s">
        <v>581</v>
      </c>
      <c r="M15" s="453" t="s">
        <v>615</v>
      </c>
      <c r="N15" s="421" t="s">
        <v>581</v>
      </c>
      <c r="O15" s="421" t="s">
        <v>623</v>
      </c>
      <c r="P15" s="357" t="s">
        <v>1155</v>
      </c>
      <c r="Q15" s="357" t="s">
        <v>1155</v>
      </c>
      <c r="R15" s="415" t="s">
        <v>1306</v>
      </c>
      <c r="S15" s="426" t="s">
        <v>419</v>
      </c>
      <c r="T15" s="410" t="s">
        <v>604</v>
      </c>
      <c r="U15" s="452" t="s">
        <v>730</v>
      </c>
      <c r="V15" s="379" t="s">
        <v>851</v>
      </c>
      <c r="W15" s="421" t="s">
        <v>1442</v>
      </c>
      <c r="X15" s="452" t="s">
        <v>962</v>
      </c>
      <c r="Y15" s="452" t="s">
        <v>963</v>
      </c>
      <c r="Z15" s="452" t="s">
        <v>963</v>
      </c>
      <c r="AA15" s="379" t="s">
        <v>889</v>
      </c>
      <c r="AB15" s="379" t="s">
        <v>1092</v>
      </c>
      <c r="AC15" s="379" t="s">
        <v>1097</v>
      </c>
    </row>
    <row r="16" spans="1:29" ht="83.55" customHeight="1" x14ac:dyDescent="0.3">
      <c r="A16" s="405" t="s">
        <v>3</v>
      </c>
      <c r="B16" s="379" t="s">
        <v>686</v>
      </c>
      <c r="C16" s="379" t="s">
        <v>687</v>
      </c>
      <c r="D16" s="636" t="s">
        <v>453</v>
      </c>
      <c r="E16" s="624" t="s">
        <v>453</v>
      </c>
      <c r="F16" s="379" t="s">
        <v>453</v>
      </c>
      <c r="G16" s="410" t="s">
        <v>453</v>
      </c>
      <c r="H16" s="421" t="s">
        <v>1290</v>
      </c>
      <c r="I16" s="379" t="s">
        <v>453</v>
      </c>
      <c r="J16" s="379" t="s">
        <v>453</v>
      </c>
      <c r="K16" s="410" t="s">
        <v>453</v>
      </c>
      <c r="L16" s="410" t="s">
        <v>453</v>
      </c>
      <c r="M16" s="410" t="s">
        <v>453</v>
      </c>
      <c r="N16" s="410" t="s">
        <v>453</v>
      </c>
      <c r="O16" s="410" t="s">
        <v>1231</v>
      </c>
      <c r="P16" s="379" t="s">
        <v>866</v>
      </c>
      <c r="Q16" s="379" t="s">
        <v>866</v>
      </c>
      <c r="R16" s="415" t="s">
        <v>1307</v>
      </c>
      <c r="S16" s="419" t="s">
        <v>293</v>
      </c>
      <c r="T16" s="415" t="s">
        <v>616</v>
      </c>
      <c r="U16" s="419" t="s">
        <v>293</v>
      </c>
      <c r="V16" s="379" t="s">
        <v>453</v>
      </c>
      <c r="W16" s="421">
        <v>1</v>
      </c>
      <c r="X16" s="379" t="s">
        <v>964</v>
      </c>
      <c r="Y16" s="379" t="s">
        <v>964</v>
      </c>
      <c r="Z16" s="379" t="s">
        <v>964</v>
      </c>
      <c r="AA16" s="379" t="s">
        <v>453</v>
      </c>
      <c r="AB16" s="379" t="s">
        <v>453</v>
      </c>
      <c r="AC16" s="379" t="s">
        <v>453</v>
      </c>
    </row>
    <row r="17" spans="1:29" ht="104.25" customHeight="1" x14ac:dyDescent="0.3">
      <c r="A17" s="405" t="s">
        <v>66</v>
      </c>
      <c r="B17" s="410" t="s">
        <v>688</v>
      </c>
      <c r="C17" s="420" t="s">
        <v>689</v>
      </c>
      <c r="D17" s="637" t="s">
        <v>727</v>
      </c>
      <c r="E17" s="625" t="s">
        <v>581</v>
      </c>
      <c r="F17" s="415" t="s">
        <v>581</v>
      </c>
      <c r="G17" s="409" t="s">
        <v>1236</v>
      </c>
      <c r="H17" s="409" t="s">
        <v>1236</v>
      </c>
      <c r="I17" s="421" t="s">
        <v>581</v>
      </c>
      <c r="J17" s="410" t="s">
        <v>599</v>
      </c>
      <c r="K17" s="421" t="s">
        <v>581</v>
      </c>
      <c r="L17" s="421" t="s">
        <v>581</v>
      </c>
      <c r="M17" s="453" t="s">
        <v>615</v>
      </c>
      <c r="N17" s="421" t="s">
        <v>581</v>
      </c>
      <c r="O17" s="421" t="s">
        <v>1232</v>
      </c>
      <c r="P17" s="421" t="s">
        <v>581</v>
      </c>
      <c r="Q17" s="421" t="s">
        <v>581</v>
      </c>
      <c r="R17" s="421" t="s">
        <v>581</v>
      </c>
      <c r="S17" s="426" t="s">
        <v>418</v>
      </c>
      <c r="T17" s="379" t="s">
        <v>598</v>
      </c>
      <c r="U17" s="413" t="s">
        <v>622</v>
      </c>
      <c r="V17" s="447" t="s">
        <v>888</v>
      </c>
      <c r="W17" s="421" t="s">
        <v>1442</v>
      </c>
      <c r="X17" s="409" t="s">
        <v>958</v>
      </c>
      <c r="Y17" s="409" t="s">
        <v>959</v>
      </c>
      <c r="Z17" s="409" t="s">
        <v>959</v>
      </c>
      <c r="AA17" s="379" t="s">
        <v>599</v>
      </c>
      <c r="AB17" s="421" t="s">
        <v>1040</v>
      </c>
      <c r="AC17" s="421" t="s">
        <v>1040</v>
      </c>
    </row>
    <row r="18" spans="1:29" ht="85.5" customHeight="1" x14ac:dyDescent="0.3">
      <c r="A18" s="405" t="s">
        <v>4</v>
      </c>
      <c r="B18" s="410" t="s">
        <v>690</v>
      </c>
      <c r="C18" s="420" t="s">
        <v>691</v>
      </c>
      <c r="D18" s="639" t="s">
        <v>659</v>
      </c>
      <c r="E18" s="626" t="s">
        <v>581</v>
      </c>
      <c r="F18" s="357" t="s">
        <v>581</v>
      </c>
      <c r="G18" s="409" t="s">
        <v>1236</v>
      </c>
      <c r="H18" s="409" t="s">
        <v>1206</v>
      </c>
      <c r="I18" s="407" t="s">
        <v>920</v>
      </c>
      <c r="J18" s="407" t="s">
        <v>921</v>
      </c>
      <c r="K18" s="416" t="s">
        <v>592</v>
      </c>
      <c r="L18" s="416" t="s">
        <v>592</v>
      </c>
      <c r="M18" s="410" t="s">
        <v>593</v>
      </c>
      <c r="N18" s="421" t="s">
        <v>592</v>
      </c>
      <c r="O18" s="421" t="s">
        <v>623</v>
      </c>
      <c r="P18" s="421" t="s">
        <v>581</v>
      </c>
      <c r="Q18" s="421" t="s">
        <v>581</v>
      </c>
      <c r="R18" s="410" t="s">
        <v>453</v>
      </c>
      <c r="S18" s="426" t="s">
        <v>425</v>
      </c>
      <c r="T18" s="379" t="s">
        <v>603</v>
      </c>
      <c r="U18" s="426" t="s">
        <v>432</v>
      </c>
      <c r="V18" s="447" t="s">
        <v>888</v>
      </c>
      <c r="W18" s="421" t="s">
        <v>1442</v>
      </c>
      <c r="X18" s="409" t="s">
        <v>958</v>
      </c>
      <c r="Y18" s="409" t="s">
        <v>959</v>
      </c>
      <c r="Z18" s="409" t="s">
        <v>959</v>
      </c>
      <c r="AA18" s="379" t="s">
        <v>890</v>
      </c>
      <c r="AB18" s="421" t="s">
        <v>1040</v>
      </c>
      <c r="AC18" s="421" t="s">
        <v>1040</v>
      </c>
    </row>
    <row r="19" spans="1:29" ht="64.95" customHeight="1" x14ac:dyDescent="0.3">
      <c r="A19" s="405" t="s">
        <v>34</v>
      </c>
      <c r="B19" s="410" t="s">
        <v>693</v>
      </c>
      <c r="C19" s="420" t="s">
        <v>694</v>
      </c>
      <c r="D19" s="639" t="s">
        <v>695</v>
      </c>
      <c r="E19" s="626" t="s">
        <v>581</v>
      </c>
      <c r="F19" s="357" t="s">
        <v>581</v>
      </c>
      <c r="G19" s="409" t="s">
        <v>1238</v>
      </c>
      <c r="H19" s="409" t="s">
        <v>1206</v>
      </c>
      <c r="I19" s="407" t="s">
        <v>922</v>
      </c>
      <c r="J19" s="410" t="s">
        <v>923</v>
      </c>
      <c r="K19" s="407" t="s">
        <v>699</v>
      </c>
      <c r="L19" s="408" t="s">
        <v>741</v>
      </c>
      <c r="M19" s="453" t="s">
        <v>615</v>
      </c>
      <c r="N19" s="451" t="s">
        <v>1380</v>
      </c>
      <c r="O19" s="421" t="s">
        <v>623</v>
      </c>
      <c r="P19" s="421" t="s">
        <v>581</v>
      </c>
      <c r="Q19" s="421" t="s">
        <v>581</v>
      </c>
      <c r="R19" s="421" t="s">
        <v>1308</v>
      </c>
      <c r="S19" s="426" t="s">
        <v>420</v>
      </c>
      <c r="T19" s="379" t="s">
        <v>598</v>
      </c>
      <c r="U19" s="415" t="s">
        <v>623</v>
      </c>
      <c r="V19" s="447" t="s">
        <v>891</v>
      </c>
      <c r="W19" s="421" t="s">
        <v>1442</v>
      </c>
      <c r="X19" s="409" t="s">
        <v>958</v>
      </c>
      <c r="Y19" s="409" t="s">
        <v>959</v>
      </c>
      <c r="Z19" s="409" t="s">
        <v>959</v>
      </c>
      <c r="AA19" s="379" t="s">
        <v>892</v>
      </c>
      <c r="AB19" s="421" t="s">
        <v>1040</v>
      </c>
      <c r="AC19" s="421" t="s">
        <v>1040</v>
      </c>
    </row>
    <row r="20" spans="1:29" ht="87" customHeight="1" x14ac:dyDescent="0.3">
      <c r="A20" s="405" t="s">
        <v>5</v>
      </c>
      <c r="B20" s="410" t="s">
        <v>688</v>
      </c>
      <c r="C20" s="420" t="s">
        <v>689</v>
      </c>
      <c r="D20" s="637" t="s">
        <v>727</v>
      </c>
      <c r="E20" s="625" t="s">
        <v>581</v>
      </c>
      <c r="F20" s="415" t="s">
        <v>581</v>
      </c>
      <c r="G20" s="409" t="s">
        <v>1236</v>
      </c>
      <c r="H20" s="409" t="s">
        <v>1236</v>
      </c>
      <c r="I20" s="421" t="s">
        <v>924</v>
      </c>
      <c r="J20" s="410" t="s">
        <v>925</v>
      </c>
      <c r="K20" s="421" t="s">
        <v>581</v>
      </c>
      <c r="L20" s="421" t="s">
        <v>581</v>
      </c>
      <c r="M20" s="453" t="s">
        <v>615</v>
      </c>
      <c r="N20" s="451" t="s">
        <v>1380</v>
      </c>
      <c r="O20" s="421" t="s">
        <v>1232</v>
      </c>
      <c r="P20" s="421" t="s">
        <v>581</v>
      </c>
      <c r="Q20" s="421" t="s">
        <v>581</v>
      </c>
      <c r="R20" s="421" t="s">
        <v>581</v>
      </c>
      <c r="S20" s="426" t="s">
        <v>418</v>
      </c>
      <c r="T20" s="379" t="s">
        <v>723</v>
      </c>
      <c r="U20" s="413" t="s">
        <v>622</v>
      </c>
      <c r="V20" s="447" t="s">
        <v>888</v>
      </c>
      <c r="W20" s="421" t="s">
        <v>1442</v>
      </c>
      <c r="X20" s="409" t="s">
        <v>958</v>
      </c>
      <c r="Y20" s="409" t="s">
        <v>959</v>
      </c>
      <c r="Z20" s="409" t="s">
        <v>959</v>
      </c>
      <c r="AA20" s="410" t="s">
        <v>892</v>
      </c>
      <c r="AB20" s="421" t="s">
        <v>1040</v>
      </c>
      <c r="AC20" s="421" t="s">
        <v>1040</v>
      </c>
    </row>
    <row r="21" spans="1:29" ht="81" customHeight="1" x14ac:dyDescent="0.3">
      <c r="A21" s="405" t="s">
        <v>37</v>
      </c>
      <c r="B21" s="410" t="s">
        <v>688</v>
      </c>
      <c r="C21" s="420" t="s">
        <v>689</v>
      </c>
      <c r="D21" s="637" t="s">
        <v>727</v>
      </c>
      <c r="E21" s="625" t="s">
        <v>581</v>
      </c>
      <c r="F21" s="415" t="s">
        <v>581</v>
      </c>
      <c r="G21" s="409" t="s">
        <v>1236</v>
      </c>
      <c r="H21" s="409" t="s">
        <v>1206</v>
      </c>
      <c r="I21" s="421" t="s">
        <v>924</v>
      </c>
      <c r="J21" s="410" t="s">
        <v>925</v>
      </c>
      <c r="K21" s="421" t="s">
        <v>581</v>
      </c>
      <c r="L21" s="421" t="s">
        <v>581</v>
      </c>
      <c r="M21" s="453" t="s">
        <v>615</v>
      </c>
      <c r="N21" s="451" t="s">
        <v>1380</v>
      </c>
      <c r="O21" s="421" t="s">
        <v>1232</v>
      </c>
      <c r="P21" s="421" t="s">
        <v>581</v>
      </c>
      <c r="Q21" s="421" t="s">
        <v>581</v>
      </c>
      <c r="R21" s="421" t="s">
        <v>581</v>
      </c>
      <c r="S21" s="426" t="s">
        <v>418</v>
      </c>
      <c r="T21" s="379" t="s">
        <v>598</v>
      </c>
      <c r="U21" s="413" t="s">
        <v>17</v>
      </c>
      <c r="V21" s="447" t="s">
        <v>888</v>
      </c>
      <c r="W21" s="421" t="s">
        <v>1442</v>
      </c>
      <c r="X21" s="409" t="s">
        <v>958</v>
      </c>
      <c r="Y21" s="409" t="s">
        <v>959</v>
      </c>
      <c r="Z21" s="409" t="s">
        <v>959</v>
      </c>
      <c r="AA21" s="410" t="s">
        <v>892</v>
      </c>
      <c r="AB21" s="421" t="s">
        <v>1040</v>
      </c>
      <c r="AC21" s="421" t="s">
        <v>1040</v>
      </c>
    </row>
    <row r="22" spans="1:29" ht="250.2" customHeight="1" x14ac:dyDescent="0.3">
      <c r="A22" s="405" t="s">
        <v>6</v>
      </c>
      <c r="B22" s="379" t="s">
        <v>696</v>
      </c>
      <c r="C22" s="379" t="s">
        <v>696</v>
      </c>
      <c r="D22" s="640" t="s">
        <v>704</v>
      </c>
      <c r="E22" s="624" t="s">
        <v>1119</v>
      </c>
      <c r="F22" s="379" t="s">
        <v>1119</v>
      </c>
      <c r="G22" s="413" t="s">
        <v>1239</v>
      </c>
      <c r="H22" s="409" t="s">
        <v>1206</v>
      </c>
      <c r="I22" s="437" t="s">
        <v>926</v>
      </c>
      <c r="J22" s="437" t="s">
        <v>927</v>
      </c>
      <c r="K22" s="423" t="s">
        <v>584</v>
      </c>
      <c r="L22" s="357" t="s">
        <v>585</v>
      </c>
      <c r="M22" s="415" t="s">
        <v>1206</v>
      </c>
      <c r="N22" s="415" t="s">
        <v>1206</v>
      </c>
      <c r="O22" s="415" t="s">
        <v>1206</v>
      </c>
      <c r="P22" s="415" t="s">
        <v>1153</v>
      </c>
      <c r="Q22" s="415" t="s">
        <v>1154</v>
      </c>
      <c r="R22" s="415" t="s">
        <v>1301</v>
      </c>
      <c r="S22" s="454" t="s">
        <v>421</v>
      </c>
      <c r="T22" s="415" t="s">
        <v>600</v>
      </c>
      <c r="U22" s="415" t="s">
        <v>17</v>
      </c>
      <c r="V22" s="456" t="s">
        <v>893</v>
      </c>
      <c r="W22" s="379" t="s">
        <v>1437</v>
      </c>
      <c r="X22" s="415" t="s">
        <v>623</v>
      </c>
      <c r="Y22" s="415" t="s">
        <v>623</v>
      </c>
      <c r="Z22" s="415" t="s">
        <v>623</v>
      </c>
      <c r="AA22" s="426" t="s">
        <v>874</v>
      </c>
      <c r="AB22" s="379" t="s">
        <v>1098</v>
      </c>
      <c r="AC22" s="379" t="s">
        <v>1099</v>
      </c>
    </row>
    <row r="23" spans="1:29" ht="117.75" customHeight="1" x14ac:dyDescent="0.3">
      <c r="A23" s="405" t="s">
        <v>375</v>
      </c>
      <c r="B23" s="379" t="s">
        <v>376</v>
      </c>
      <c r="C23" s="379" t="s">
        <v>376</v>
      </c>
      <c r="D23" s="636" t="s">
        <v>376</v>
      </c>
      <c r="E23" s="626" t="s">
        <v>1120</v>
      </c>
      <c r="F23" s="357" t="s">
        <v>1120</v>
      </c>
      <c r="G23" s="413" t="s">
        <v>1240</v>
      </c>
      <c r="H23" s="413" t="s">
        <v>1240</v>
      </c>
      <c r="I23" s="357" t="s">
        <v>928</v>
      </c>
      <c r="J23" s="357" t="s">
        <v>928</v>
      </c>
      <c r="K23" s="357" t="s">
        <v>583</v>
      </c>
      <c r="L23" s="357" t="s">
        <v>583</v>
      </c>
      <c r="M23" s="357" t="s">
        <v>583</v>
      </c>
      <c r="N23" s="357" t="s">
        <v>583</v>
      </c>
      <c r="O23" s="379" t="s">
        <v>1207</v>
      </c>
      <c r="P23" s="379" t="s">
        <v>875</v>
      </c>
      <c r="Q23" s="379" t="s">
        <v>875</v>
      </c>
      <c r="R23" s="379" t="s">
        <v>875</v>
      </c>
      <c r="S23" s="424" t="s">
        <v>427</v>
      </c>
      <c r="T23" s="423" t="s">
        <v>605</v>
      </c>
      <c r="U23" s="429" t="s">
        <v>624</v>
      </c>
      <c r="V23" s="357" t="s">
        <v>894</v>
      </c>
      <c r="W23" s="357" t="s">
        <v>1427</v>
      </c>
      <c r="X23" s="424" t="s">
        <v>965</v>
      </c>
      <c r="Y23" s="424" t="s">
        <v>965</v>
      </c>
      <c r="Z23" s="424" t="s">
        <v>965</v>
      </c>
      <c r="AA23" s="357" t="s">
        <v>875</v>
      </c>
      <c r="AB23" s="379" t="s">
        <v>1086</v>
      </c>
      <c r="AC23" s="379" t="s">
        <v>1087</v>
      </c>
    </row>
    <row r="24" spans="1:29" ht="36" customHeight="1" x14ac:dyDescent="0.3">
      <c r="A24" s="405" t="s">
        <v>7</v>
      </c>
      <c r="B24" s="406" t="s">
        <v>17</v>
      </c>
      <c r="C24" s="406" t="s">
        <v>17</v>
      </c>
      <c r="D24" s="640" t="s">
        <v>17</v>
      </c>
      <c r="E24" s="626" t="s">
        <v>17</v>
      </c>
      <c r="F24" s="357" t="s">
        <v>17</v>
      </c>
      <c r="G24" s="344" t="s">
        <v>17</v>
      </c>
      <c r="H24" s="344" t="s">
        <v>17</v>
      </c>
      <c r="I24" s="357" t="s">
        <v>17</v>
      </c>
      <c r="J24" s="357" t="s">
        <v>17</v>
      </c>
      <c r="K24" s="423" t="s">
        <v>17</v>
      </c>
      <c r="L24" s="423" t="s">
        <v>17</v>
      </c>
      <c r="M24" s="423" t="s">
        <v>17</v>
      </c>
      <c r="N24" s="423" t="s">
        <v>17</v>
      </c>
      <c r="O24" s="357" t="s">
        <v>17</v>
      </c>
      <c r="P24" s="357" t="s">
        <v>17</v>
      </c>
      <c r="Q24" s="406" t="s">
        <v>17</v>
      </c>
      <c r="R24" s="406" t="s">
        <v>17</v>
      </c>
      <c r="S24" s="357" t="s">
        <v>17</v>
      </c>
      <c r="T24" s="423" t="s">
        <v>17</v>
      </c>
      <c r="U24" s="417" t="s">
        <v>17</v>
      </c>
      <c r="V24" s="357" t="s">
        <v>17</v>
      </c>
      <c r="W24" s="357" t="s">
        <v>17</v>
      </c>
      <c r="X24" s="408" t="s">
        <v>334</v>
      </c>
      <c r="Y24" s="408" t="s">
        <v>334</v>
      </c>
      <c r="Z24" s="408" t="s">
        <v>334</v>
      </c>
      <c r="AA24" s="357" t="s">
        <v>17</v>
      </c>
      <c r="AB24" s="357" t="s">
        <v>17</v>
      </c>
      <c r="AC24" s="357" t="s">
        <v>17</v>
      </c>
    </row>
    <row r="25" spans="1:29" ht="27.6" x14ac:dyDescent="0.3">
      <c r="A25" s="405" t="s">
        <v>330</v>
      </c>
      <c r="B25" s="406" t="s">
        <v>17</v>
      </c>
      <c r="C25" s="406" t="s">
        <v>17</v>
      </c>
      <c r="D25" s="640" t="s">
        <v>17</v>
      </c>
      <c r="E25" s="626" t="s">
        <v>17</v>
      </c>
      <c r="F25" s="357" t="s">
        <v>17</v>
      </c>
      <c r="G25" s="423" t="s">
        <v>1241</v>
      </c>
      <c r="H25" s="423" t="s">
        <v>1241</v>
      </c>
      <c r="I25" s="357" t="s">
        <v>17</v>
      </c>
      <c r="J25" s="357" t="s">
        <v>17</v>
      </c>
      <c r="K25" s="423" t="s">
        <v>17</v>
      </c>
      <c r="L25" s="423" t="s">
        <v>17</v>
      </c>
      <c r="M25" s="423" t="s">
        <v>17</v>
      </c>
      <c r="N25" s="423" t="s">
        <v>17</v>
      </c>
      <c r="O25" s="423" t="s">
        <v>17</v>
      </c>
      <c r="P25" s="357" t="s">
        <v>17</v>
      </c>
      <c r="Q25" s="406" t="s">
        <v>17</v>
      </c>
      <c r="R25" s="406" t="s">
        <v>17</v>
      </c>
      <c r="S25" s="417" t="s">
        <v>17</v>
      </c>
      <c r="T25" s="423" t="s">
        <v>17</v>
      </c>
      <c r="U25" s="417" t="s">
        <v>17</v>
      </c>
      <c r="V25" s="357" t="s">
        <v>17</v>
      </c>
      <c r="W25" s="357" t="s">
        <v>17</v>
      </c>
      <c r="X25" s="344" t="s">
        <v>335</v>
      </c>
      <c r="Y25" s="344" t="s">
        <v>335</v>
      </c>
      <c r="Z25" s="344" t="s">
        <v>335</v>
      </c>
      <c r="AA25" s="357" t="s">
        <v>17</v>
      </c>
      <c r="AB25" s="357" t="s">
        <v>17</v>
      </c>
      <c r="AC25" s="357" t="s">
        <v>17</v>
      </c>
    </row>
    <row r="26" spans="1:29" s="383" customFormat="1" ht="82.8" x14ac:dyDescent="0.3">
      <c r="A26" s="430" t="s">
        <v>331</v>
      </c>
      <c r="B26" s="406" t="s">
        <v>18</v>
      </c>
      <c r="C26" s="406" t="s">
        <v>18</v>
      </c>
      <c r="D26" s="640" t="s">
        <v>18</v>
      </c>
      <c r="E26" s="626" t="s">
        <v>18</v>
      </c>
      <c r="F26" s="357" t="s">
        <v>18</v>
      </c>
      <c r="G26" s="423" t="s">
        <v>343</v>
      </c>
      <c r="H26" s="423" t="s">
        <v>343</v>
      </c>
      <c r="I26" s="357" t="s">
        <v>18</v>
      </c>
      <c r="J26" s="357" t="s">
        <v>18</v>
      </c>
      <c r="K26" s="423" t="s">
        <v>18</v>
      </c>
      <c r="L26" s="423" t="s">
        <v>18</v>
      </c>
      <c r="M26" s="357" t="s">
        <v>18</v>
      </c>
      <c r="N26" s="357" t="s">
        <v>18</v>
      </c>
      <c r="O26" s="423" t="s">
        <v>18</v>
      </c>
      <c r="P26" s="357" t="s">
        <v>18</v>
      </c>
      <c r="Q26" s="379" t="s">
        <v>1191</v>
      </c>
      <c r="R26" s="406" t="s">
        <v>18</v>
      </c>
      <c r="S26" s="357" t="s">
        <v>18</v>
      </c>
      <c r="T26" s="423" t="s">
        <v>18</v>
      </c>
      <c r="U26" s="417" t="s">
        <v>18</v>
      </c>
      <c r="V26" s="357" t="s">
        <v>18</v>
      </c>
      <c r="W26" s="357" t="s">
        <v>18</v>
      </c>
      <c r="X26" s="357" t="s">
        <v>18</v>
      </c>
      <c r="Y26" s="357" t="s">
        <v>18</v>
      </c>
      <c r="Z26" s="357" t="s">
        <v>18</v>
      </c>
      <c r="AA26" s="357" t="s">
        <v>18</v>
      </c>
      <c r="AB26" s="357" t="s">
        <v>18</v>
      </c>
      <c r="AC26" s="357" t="s">
        <v>18</v>
      </c>
    </row>
    <row r="27" spans="1:29" s="384" customFormat="1" ht="365.55" customHeight="1" x14ac:dyDescent="0.3">
      <c r="A27" s="431" t="s">
        <v>9</v>
      </c>
      <c r="B27" s="432" t="s">
        <v>697</v>
      </c>
      <c r="C27" s="432" t="s">
        <v>697</v>
      </c>
      <c r="D27" s="641" t="s">
        <v>1361</v>
      </c>
      <c r="E27" s="627" t="s">
        <v>663</v>
      </c>
      <c r="F27" s="433" t="s">
        <v>663</v>
      </c>
      <c r="G27" s="433" t="s">
        <v>663</v>
      </c>
      <c r="H27" s="433" t="s">
        <v>663</v>
      </c>
      <c r="I27" s="433" t="s">
        <v>663</v>
      </c>
      <c r="J27" s="433" t="s">
        <v>663</v>
      </c>
      <c r="K27" s="433" t="s">
        <v>663</v>
      </c>
      <c r="L27" s="433" t="s">
        <v>663</v>
      </c>
      <c r="M27" s="433" t="s">
        <v>1383</v>
      </c>
      <c r="N27" s="457" t="s">
        <v>1384</v>
      </c>
      <c r="O27" s="433" t="s">
        <v>1311</v>
      </c>
      <c r="P27" s="433" t="s">
        <v>1312</v>
      </c>
      <c r="Q27" s="433" t="s">
        <v>1313</v>
      </c>
      <c r="R27" s="433" t="s">
        <v>1314</v>
      </c>
      <c r="S27" s="455" t="s">
        <v>530</v>
      </c>
      <c r="T27" s="437" t="s">
        <v>602</v>
      </c>
      <c r="U27" s="434" t="s">
        <v>625</v>
      </c>
      <c r="V27" s="583" t="s">
        <v>895</v>
      </c>
      <c r="W27" s="379" t="s">
        <v>1431</v>
      </c>
      <c r="X27" s="436" t="s">
        <v>966</v>
      </c>
      <c r="Y27" s="436" t="s">
        <v>966</v>
      </c>
      <c r="Z27" s="436" t="s">
        <v>967</v>
      </c>
      <c r="AA27" s="426" t="s">
        <v>896</v>
      </c>
      <c r="AB27" s="436" t="s">
        <v>1042</v>
      </c>
      <c r="AC27" s="436" t="s">
        <v>1043</v>
      </c>
    </row>
    <row r="28" spans="1:29" ht="409.6" customHeight="1" x14ac:dyDescent="0.3">
      <c r="A28" s="405" t="s">
        <v>382</v>
      </c>
      <c r="B28" s="379" t="s">
        <v>522</v>
      </c>
      <c r="C28" s="379" t="s">
        <v>522</v>
      </c>
      <c r="D28" s="642" t="s">
        <v>724</v>
      </c>
      <c r="E28" s="627" t="s">
        <v>1121</v>
      </c>
      <c r="F28" s="433" t="s">
        <v>1121</v>
      </c>
      <c r="G28" s="570" t="s">
        <v>1242</v>
      </c>
      <c r="H28" s="570" t="s">
        <v>1242</v>
      </c>
      <c r="I28" s="456" t="s">
        <v>929</v>
      </c>
      <c r="J28" s="456" t="s">
        <v>929</v>
      </c>
      <c r="K28" s="357" t="s">
        <v>18</v>
      </c>
      <c r="L28" s="415" t="s">
        <v>18</v>
      </c>
      <c r="M28" s="415" t="s">
        <v>1382</v>
      </c>
      <c r="N28" s="415" t="s">
        <v>1381</v>
      </c>
      <c r="O28" s="415" t="s">
        <v>18</v>
      </c>
      <c r="P28" s="536" t="s">
        <v>1146</v>
      </c>
      <c r="Q28" s="536" t="s">
        <v>1146</v>
      </c>
      <c r="R28" s="413" t="s">
        <v>1316</v>
      </c>
      <c r="S28" s="413" t="s">
        <v>725</v>
      </c>
      <c r="T28" s="415" t="s">
        <v>18</v>
      </c>
      <c r="U28" s="417" t="s">
        <v>18</v>
      </c>
      <c r="V28" s="457" t="s">
        <v>855</v>
      </c>
      <c r="W28" s="457" t="s">
        <v>1430</v>
      </c>
      <c r="X28" s="447" t="s">
        <v>968</v>
      </c>
      <c r="Y28" s="447" t="s">
        <v>968</v>
      </c>
      <c r="Z28" s="447" t="s">
        <v>968</v>
      </c>
      <c r="AA28" s="579" t="s">
        <v>878</v>
      </c>
      <c r="AB28" s="579" t="s">
        <v>1110</v>
      </c>
      <c r="AC28" s="579" t="s">
        <v>1110</v>
      </c>
    </row>
    <row r="29" spans="1:29" ht="115.5" customHeight="1" x14ac:dyDescent="0.3">
      <c r="A29" s="405"/>
      <c r="B29" s="379"/>
      <c r="C29" s="379"/>
      <c r="D29" s="642"/>
      <c r="E29" s="627"/>
      <c r="F29" s="433"/>
      <c r="G29" s="561"/>
      <c r="H29" s="561"/>
      <c r="I29" s="456"/>
      <c r="J29" s="456"/>
      <c r="K29" s="456"/>
      <c r="L29" s="447"/>
      <c r="M29" s="579"/>
      <c r="N29" s="579"/>
      <c r="O29" s="579"/>
      <c r="P29" s="536"/>
      <c r="Q29" s="536"/>
      <c r="R29" s="413"/>
      <c r="S29" s="413"/>
      <c r="T29" s="415"/>
      <c r="U29" s="417"/>
      <c r="V29" s="580" t="s">
        <v>856</v>
      </c>
      <c r="W29" s="691" t="s">
        <v>1436</v>
      </c>
      <c r="X29" s="456"/>
      <c r="Y29" s="456"/>
      <c r="Z29" s="456"/>
      <c r="AA29" s="579" t="s">
        <v>897</v>
      </c>
      <c r="AB29" s="579"/>
      <c r="AC29" s="579"/>
    </row>
    <row r="30" spans="1:29" ht="115.5" customHeight="1" x14ac:dyDescent="0.3">
      <c r="A30" s="405"/>
      <c r="B30" s="379"/>
      <c r="C30" s="379"/>
      <c r="D30" s="642"/>
      <c r="E30" s="627"/>
      <c r="F30" s="433"/>
      <c r="G30" s="426"/>
      <c r="H30" s="426"/>
      <c r="I30" s="456"/>
      <c r="J30" s="456"/>
      <c r="K30" s="379"/>
      <c r="L30" s="415"/>
      <c r="M30" s="579"/>
      <c r="N30" s="579"/>
      <c r="O30" s="579"/>
      <c r="P30" s="536"/>
      <c r="Q30" s="536"/>
      <c r="R30" s="413"/>
      <c r="S30" s="413"/>
      <c r="T30" s="415"/>
      <c r="U30" s="417"/>
      <c r="V30" s="415" t="s">
        <v>858</v>
      </c>
      <c r="W30" s="692"/>
      <c r="X30" s="456"/>
      <c r="Y30" s="456"/>
      <c r="Z30" s="456"/>
      <c r="AA30" s="579"/>
      <c r="AB30" s="579"/>
      <c r="AC30" s="579"/>
    </row>
    <row r="31" spans="1:29" ht="86.55" customHeight="1" x14ac:dyDescent="0.3">
      <c r="A31" s="405" t="s">
        <v>10</v>
      </c>
      <c r="B31" s="379" t="s">
        <v>17</v>
      </c>
      <c r="C31" s="379" t="s">
        <v>17</v>
      </c>
      <c r="D31" s="636" t="s">
        <v>17</v>
      </c>
      <c r="E31" s="624" t="s">
        <v>17</v>
      </c>
      <c r="F31" s="379" t="s">
        <v>17</v>
      </c>
      <c r="G31" s="426" t="s">
        <v>17</v>
      </c>
      <c r="H31" s="426" t="s">
        <v>1291</v>
      </c>
      <c r="I31" s="379" t="s">
        <v>17</v>
      </c>
      <c r="J31" s="379" t="s">
        <v>17</v>
      </c>
      <c r="K31" s="415" t="s">
        <v>597</v>
      </c>
      <c r="L31" s="379" t="s">
        <v>17</v>
      </c>
      <c r="M31" s="415" t="s">
        <v>514</v>
      </c>
      <c r="N31" s="415" t="s">
        <v>514</v>
      </c>
      <c r="O31" s="415" t="s">
        <v>18</v>
      </c>
      <c r="P31" s="379" t="s">
        <v>17</v>
      </c>
      <c r="Q31" s="379" t="s">
        <v>17</v>
      </c>
      <c r="R31" s="379" t="s">
        <v>17</v>
      </c>
      <c r="S31" s="379" t="s">
        <v>17</v>
      </c>
      <c r="T31" s="379" t="s">
        <v>17</v>
      </c>
      <c r="U31" s="413" t="s">
        <v>626</v>
      </c>
      <c r="V31" s="415" t="s">
        <v>17</v>
      </c>
      <c r="W31" s="415"/>
      <c r="X31" s="379" t="s">
        <v>17</v>
      </c>
      <c r="Y31" s="379" t="s">
        <v>17</v>
      </c>
      <c r="Z31" s="415" t="s">
        <v>969</v>
      </c>
      <c r="AA31" s="379" t="s">
        <v>17</v>
      </c>
      <c r="AB31" s="379" t="s">
        <v>17</v>
      </c>
      <c r="AC31" s="379" t="s">
        <v>17</v>
      </c>
    </row>
    <row r="32" spans="1:29" ht="69" x14ac:dyDescent="0.3">
      <c r="A32" s="405" t="s">
        <v>11</v>
      </c>
      <c r="B32" s="406" t="s">
        <v>35</v>
      </c>
      <c r="C32" s="406" t="s">
        <v>35</v>
      </c>
      <c r="D32" s="640" t="s">
        <v>667</v>
      </c>
      <c r="E32" s="626" t="s">
        <v>1122</v>
      </c>
      <c r="F32" s="357" t="s">
        <v>1122</v>
      </c>
      <c r="G32" s="344" t="s">
        <v>51</v>
      </c>
      <c r="H32" s="344" t="s">
        <v>51</v>
      </c>
      <c r="I32" s="357" t="s">
        <v>51</v>
      </c>
      <c r="J32" s="357" t="s">
        <v>51</v>
      </c>
      <c r="K32" s="357" t="s">
        <v>36</v>
      </c>
      <c r="L32" s="357" t="s">
        <v>36</v>
      </c>
      <c r="M32" s="423" t="s">
        <v>1385</v>
      </c>
      <c r="N32" s="423" t="s">
        <v>1385</v>
      </c>
      <c r="O32" s="382" t="s">
        <v>92</v>
      </c>
      <c r="P32" s="357" t="s">
        <v>1145</v>
      </c>
      <c r="Q32" s="357" t="s">
        <v>1145</v>
      </c>
      <c r="R32" s="357" t="s">
        <v>401</v>
      </c>
      <c r="S32" s="357" t="s">
        <v>428</v>
      </c>
      <c r="T32" s="357" t="s">
        <v>38</v>
      </c>
      <c r="U32" s="417" t="s">
        <v>627</v>
      </c>
      <c r="V32" s="423" t="s">
        <v>880</v>
      </c>
      <c r="W32" s="423" t="s">
        <v>880</v>
      </c>
      <c r="X32" s="357" t="s">
        <v>401</v>
      </c>
      <c r="Y32" s="357" t="s">
        <v>401</v>
      </c>
      <c r="Z32" s="357" t="s">
        <v>970</v>
      </c>
      <c r="AA32" s="423" t="s">
        <v>880</v>
      </c>
      <c r="AB32" s="357" t="s">
        <v>1041</v>
      </c>
      <c r="AC32" s="357" t="s">
        <v>1041</v>
      </c>
    </row>
    <row r="33" spans="1:39" ht="27.6" x14ac:dyDescent="0.3">
      <c r="A33" s="405" t="s">
        <v>12</v>
      </c>
      <c r="B33" s="406" t="s">
        <v>24</v>
      </c>
      <c r="C33" s="406" t="s">
        <v>24</v>
      </c>
      <c r="D33" s="640" t="s">
        <v>24</v>
      </c>
      <c r="E33" s="626" t="s">
        <v>24</v>
      </c>
      <c r="F33" s="357" t="s">
        <v>131</v>
      </c>
      <c r="G33" s="344" t="s">
        <v>24</v>
      </c>
      <c r="H33" s="357" t="s">
        <v>131</v>
      </c>
      <c r="I33" s="357" t="s">
        <v>24</v>
      </c>
      <c r="J33" s="357" t="s">
        <v>24</v>
      </c>
      <c r="K33" s="417" t="s">
        <v>24</v>
      </c>
      <c r="L33" s="417" t="s">
        <v>93</v>
      </c>
      <c r="M33" s="344" t="s">
        <v>24</v>
      </c>
      <c r="N33" s="344" t="s">
        <v>24</v>
      </c>
      <c r="O33" s="344" t="s">
        <v>907</v>
      </c>
      <c r="P33" s="357" t="s">
        <v>24</v>
      </c>
      <c r="Q33" s="357" t="s">
        <v>24</v>
      </c>
      <c r="R33" s="357" t="s">
        <v>24</v>
      </c>
      <c r="S33" s="344" t="s">
        <v>24</v>
      </c>
      <c r="T33" s="417" t="s">
        <v>93</v>
      </c>
      <c r="U33" s="344"/>
      <c r="V33" s="357" t="s">
        <v>24</v>
      </c>
      <c r="W33" s="357" t="s">
        <v>24</v>
      </c>
      <c r="X33" s="357" t="s">
        <v>24</v>
      </c>
      <c r="Y33" s="357" t="s">
        <v>24</v>
      </c>
      <c r="Z33" s="357" t="s">
        <v>24</v>
      </c>
      <c r="AA33" s="357" t="s">
        <v>24</v>
      </c>
      <c r="AB33" s="357" t="s">
        <v>24</v>
      </c>
      <c r="AC33" s="357" t="s">
        <v>24</v>
      </c>
    </row>
    <row r="34" spans="1:39" ht="409.2" customHeight="1" x14ac:dyDescent="0.3">
      <c r="A34" s="440" t="s">
        <v>378</v>
      </c>
      <c r="B34" s="406" t="s">
        <v>377</v>
      </c>
      <c r="C34" s="406" t="s">
        <v>377</v>
      </c>
      <c r="D34" s="636" t="s">
        <v>726</v>
      </c>
      <c r="E34" s="628" t="s">
        <v>1123</v>
      </c>
      <c r="F34" s="536" t="s">
        <v>1123</v>
      </c>
      <c r="G34" s="574" t="s">
        <v>1243</v>
      </c>
      <c r="H34" s="574" t="s">
        <v>1292</v>
      </c>
      <c r="I34" s="566" t="s">
        <v>930</v>
      </c>
      <c r="J34" s="566" t="s">
        <v>931</v>
      </c>
      <c r="K34" s="442" t="s">
        <v>596</v>
      </c>
      <c r="L34" s="442" t="s">
        <v>595</v>
      </c>
      <c r="M34" s="444"/>
      <c r="N34" s="444"/>
      <c r="O34" s="610"/>
      <c r="P34" s="585" t="s">
        <v>1143</v>
      </c>
      <c r="Q34" s="585" t="s">
        <v>1150</v>
      </c>
      <c r="R34" s="585" t="s">
        <v>1310</v>
      </c>
      <c r="S34" s="442" t="s">
        <v>424</v>
      </c>
      <c r="T34" s="443" t="s">
        <v>606</v>
      </c>
      <c r="U34" s="441" t="s">
        <v>628</v>
      </c>
      <c r="V34" s="535" t="s">
        <v>898</v>
      </c>
      <c r="W34" s="535" t="s">
        <v>1428</v>
      </c>
      <c r="X34" s="442" t="s">
        <v>971</v>
      </c>
      <c r="Y34" s="442" t="s">
        <v>972</v>
      </c>
      <c r="Z34" s="442" t="s">
        <v>972</v>
      </c>
      <c r="AA34" s="585" t="s">
        <v>899</v>
      </c>
      <c r="AB34" s="598" t="s">
        <v>1044</v>
      </c>
      <c r="AC34" s="585" t="s">
        <v>1045</v>
      </c>
    </row>
    <row r="35" spans="1:39" s="385" customFormat="1" ht="27.6" x14ac:dyDescent="0.3">
      <c r="A35" s="439" t="s">
        <v>324</v>
      </c>
      <c r="B35" s="474"/>
      <c r="C35" s="474"/>
      <c r="D35" s="643"/>
      <c r="E35" s="629"/>
      <c r="F35" s="474"/>
      <c r="G35" s="474"/>
      <c r="H35" s="474"/>
      <c r="I35" s="474"/>
      <c r="J35" s="474"/>
      <c r="K35" s="474"/>
      <c r="L35" s="474"/>
      <c r="M35" s="474"/>
      <c r="N35" s="474"/>
      <c r="O35" s="474"/>
      <c r="P35" s="474" t="s">
        <v>1144</v>
      </c>
      <c r="Q35" s="474" t="s">
        <v>1144</v>
      </c>
      <c r="R35" s="474"/>
      <c r="S35" s="474"/>
      <c r="T35" s="474"/>
      <c r="U35" s="474"/>
      <c r="V35" s="474"/>
      <c r="W35" s="474"/>
      <c r="X35" s="474"/>
      <c r="Y35" s="474"/>
      <c r="Z35" s="474"/>
      <c r="AA35" s="474"/>
      <c r="AB35" s="474"/>
      <c r="AC35" s="474"/>
    </row>
    <row r="36" spans="1:39" s="483" customFormat="1" ht="13.8" x14ac:dyDescent="0.3">
      <c r="A36" s="480" t="s">
        <v>25</v>
      </c>
      <c r="B36" s="592">
        <v>15.47</v>
      </c>
      <c r="C36" s="592">
        <v>15.2</v>
      </c>
      <c r="D36" s="683">
        <v>2.5</v>
      </c>
      <c r="E36" s="630">
        <v>8.43</v>
      </c>
      <c r="F36" s="485" t="s">
        <v>1124</v>
      </c>
      <c r="G36" s="523">
        <v>11.57</v>
      </c>
      <c r="H36" s="523">
        <v>5.09</v>
      </c>
      <c r="I36" s="522">
        <v>14.09</v>
      </c>
      <c r="J36" s="522">
        <v>17.559999999999999</v>
      </c>
      <c r="K36" s="485">
        <v>7.28</v>
      </c>
      <c r="L36" s="485">
        <v>12.11</v>
      </c>
      <c r="M36" s="607" t="s">
        <v>1198</v>
      </c>
      <c r="N36" s="522">
        <v>4.8</v>
      </c>
      <c r="O36" s="523">
        <v>1.57</v>
      </c>
      <c r="P36" s="604" t="s">
        <v>1158</v>
      </c>
      <c r="Q36" s="603" t="s">
        <v>1164</v>
      </c>
      <c r="R36" s="522">
        <v>5.5</v>
      </c>
      <c r="S36" s="523">
        <v>14</v>
      </c>
      <c r="T36" s="525" t="s">
        <v>822</v>
      </c>
      <c r="U36" s="482">
        <v>3.52</v>
      </c>
      <c r="V36" s="525">
        <v>9.98</v>
      </c>
      <c r="W36" s="525">
        <v>13.5</v>
      </c>
      <c r="X36" s="593">
        <v>2.1800000000000002</v>
      </c>
      <c r="Y36" s="593" t="s">
        <v>973</v>
      </c>
      <c r="Z36" s="593" t="s">
        <v>974</v>
      </c>
      <c r="AA36" s="525">
        <v>16.100000000000001</v>
      </c>
      <c r="AB36" s="525" t="s">
        <v>1046</v>
      </c>
      <c r="AC36" s="525" t="s">
        <v>1051</v>
      </c>
    </row>
    <row r="37" spans="1:39" s="483" customFormat="1" ht="13.8" x14ac:dyDescent="0.3">
      <c r="A37" s="480" t="s">
        <v>27</v>
      </c>
      <c r="B37" s="592">
        <v>26.32</v>
      </c>
      <c r="C37" s="592">
        <v>21.45</v>
      </c>
      <c r="D37" s="683">
        <v>7.9</v>
      </c>
      <c r="E37" s="630">
        <v>12.94</v>
      </c>
      <c r="F37" s="485">
        <v>19.7</v>
      </c>
      <c r="G37" s="523">
        <v>11.19</v>
      </c>
      <c r="H37" s="523">
        <v>10.73</v>
      </c>
      <c r="I37" s="522">
        <v>9.67</v>
      </c>
      <c r="J37" s="522">
        <v>10.68</v>
      </c>
      <c r="K37" s="485">
        <v>11.73</v>
      </c>
      <c r="L37" s="485">
        <v>14.68</v>
      </c>
      <c r="M37" s="522">
        <v>15</v>
      </c>
      <c r="N37" s="522">
        <v>9.9</v>
      </c>
      <c r="O37" s="522">
        <v>21.29</v>
      </c>
      <c r="P37" s="604" t="s">
        <v>1159</v>
      </c>
      <c r="Q37" s="606" t="s">
        <v>1165</v>
      </c>
      <c r="R37" s="522">
        <v>9.15</v>
      </c>
      <c r="S37" s="523">
        <v>18.899999999999999</v>
      </c>
      <c r="T37" s="525" t="s">
        <v>1199</v>
      </c>
      <c r="U37" s="482">
        <v>13.89</v>
      </c>
      <c r="V37" s="525">
        <v>6.24</v>
      </c>
      <c r="W37" s="525">
        <v>8</v>
      </c>
      <c r="X37" s="593">
        <v>8.8000000000000007</v>
      </c>
      <c r="Y37" s="593" t="s">
        <v>975</v>
      </c>
      <c r="Z37" s="593" t="s">
        <v>976</v>
      </c>
      <c r="AA37" s="525">
        <v>16.100000000000001</v>
      </c>
      <c r="AB37" s="525" t="s">
        <v>1057</v>
      </c>
      <c r="AC37" s="525" t="s">
        <v>1052</v>
      </c>
    </row>
    <row r="38" spans="1:39" s="483" customFormat="1" ht="13.8" x14ac:dyDescent="0.3">
      <c r="A38" s="480" t="s">
        <v>28</v>
      </c>
      <c r="B38" s="592">
        <v>34.520000000000003</v>
      </c>
      <c r="C38" s="592">
        <v>24.32</v>
      </c>
      <c r="D38" s="683">
        <v>12.9</v>
      </c>
      <c r="E38" s="630">
        <v>17.39</v>
      </c>
      <c r="F38" s="485">
        <v>22.9</v>
      </c>
      <c r="G38" s="523">
        <v>11.19</v>
      </c>
      <c r="H38" s="523">
        <v>13.08</v>
      </c>
      <c r="I38" s="522">
        <v>12.17</v>
      </c>
      <c r="J38" s="522">
        <v>12.83</v>
      </c>
      <c r="K38" s="485">
        <v>11.73</v>
      </c>
      <c r="L38" s="485">
        <v>14.68</v>
      </c>
      <c r="M38" s="522">
        <v>15</v>
      </c>
      <c r="N38" s="522">
        <v>11.6</v>
      </c>
      <c r="O38" s="522">
        <v>27.04</v>
      </c>
      <c r="P38" s="604" t="s">
        <v>1160</v>
      </c>
      <c r="Q38" s="606" t="s">
        <v>1166</v>
      </c>
      <c r="R38" s="522">
        <v>12</v>
      </c>
      <c r="S38" s="523">
        <v>18.899999999999999</v>
      </c>
      <c r="T38" s="525" t="s">
        <v>1199</v>
      </c>
      <c r="U38" s="482">
        <v>18.57</v>
      </c>
      <c r="V38" s="525">
        <v>12.26</v>
      </c>
      <c r="W38" s="525">
        <v>8</v>
      </c>
      <c r="X38" s="593">
        <v>11.6</v>
      </c>
      <c r="Y38" s="593" t="s">
        <v>977</v>
      </c>
      <c r="Z38" s="593" t="s">
        <v>978</v>
      </c>
      <c r="AA38" s="525">
        <v>19.59</v>
      </c>
      <c r="AB38" s="525" t="s">
        <v>1047</v>
      </c>
      <c r="AC38" s="525" t="s">
        <v>1053</v>
      </c>
    </row>
    <row r="39" spans="1:39" s="483" customFormat="1" ht="13.8" x14ac:dyDescent="0.3">
      <c r="A39" s="480" t="s">
        <v>29</v>
      </c>
      <c r="B39" s="592">
        <v>42.12</v>
      </c>
      <c r="C39" s="592">
        <v>30.72</v>
      </c>
      <c r="D39" s="683">
        <v>18.899999999999999</v>
      </c>
      <c r="E39" s="630">
        <v>21.55</v>
      </c>
      <c r="F39" s="485">
        <v>25.46</v>
      </c>
      <c r="G39" s="523">
        <v>19.71</v>
      </c>
      <c r="H39" s="523">
        <v>14.98</v>
      </c>
      <c r="I39" s="522">
        <v>15.27</v>
      </c>
      <c r="J39" s="522">
        <v>17.48</v>
      </c>
      <c r="K39" s="485">
        <v>16.100000000000001</v>
      </c>
      <c r="L39" s="485">
        <v>20.71</v>
      </c>
      <c r="M39" s="522">
        <v>21.9</v>
      </c>
      <c r="N39" s="522">
        <v>15.6</v>
      </c>
      <c r="O39" s="522">
        <v>31.86</v>
      </c>
      <c r="P39" s="604" t="s">
        <v>1161</v>
      </c>
      <c r="Q39" s="606" t="s">
        <v>1169</v>
      </c>
      <c r="R39" s="522">
        <v>17</v>
      </c>
      <c r="S39" s="523">
        <v>22.9</v>
      </c>
      <c r="T39" s="689" t="s">
        <v>1200</v>
      </c>
      <c r="U39" s="482">
        <v>24.37</v>
      </c>
      <c r="V39" s="525">
        <v>17.32</v>
      </c>
      <c r="W39" s="525">
        <v>12</v>
      </c>
      <c r="X39" s="593">
        <v>15.48</v>
      </c>
      <c r="Y39" s="593" t="s">
        <v>979</v>
      </c>
      <c r="Z39" s="593" t="s">
        <v>980</v>
      </c>
      <c r="AA39" s="525">
        <v>25.1</v>
      </c>
      <c r="AB39" s="525" t="s">
        <v>1048</v>
      </c>
      <c r="AC39" s="525" t="s">
        <v>1054</v>
      </c>
    </row>
    <row r="40" spans="1:39" s="483" customFormat="1" ht="13.8" x14ac:dyDescent="0.3">
      <c r="A40" s="480" t="s">
        <v>30</v>
      </c>
      <c r="B40" s="592">
        <v>56.52</v>
      </c>
      <c r="C40" s="592">
        <v>40.619999999999997</v>
      </c>
      <c r="D40" s="683">
        <v>24.9</v>
      </c>
      <c r="E40" s="630">
        <v>27.1</v>
      </c>
      <c r="F40" s="485">
        <v>27.74</v>
      </c>
      <c r="G40" s="523">
        <v>25.23</v>
      </c>
      <c r="H40" s="523">
        <v>16.350000000000001</v>
      </c>
      <c r="I40" s="522">
        <v>20.79</v>
      </c>
      <c r="J40" s="522">
        <v>24.22</v>
      </c>
      <c r="K40" s="485">
        <v>21.76</v>
      </c>
      <c r="L40" s="485">
        <v>25.92</v>
      </c>
      <c r="M40" s="522">
        <v>27.9</v>
      </c>
      <c r="N40" s="522">
        <v>20.6</v>
      </c>
      <c r="O40" s="522">
        <v>35.99</v>
      </c>
      <c r="P40" s="604" t="s">
        <v>1162</v>
      </c>
      <c r="Q40" s="606" t="s">
        <v>1167</v>
      </c>
      <c r="R40" s="522">
        <v>22.5</v>
      </c>
      <c r="S40" s="523">
        <v>29.9</v>
      </c>
      <c r="T40" s="690"/>
      <c r="U40" s="482">
        <v>31.31</v>
      </c>
      <c r="V40" s="525">
        <v>26.12</v>
      </c>
      <c r="W40" s="525">
        <v>17.5</v>
      </c>
      <c r="X40" s="593">
        <v>19.22</v>
      </c>
      <c r="Y40" s="593" t="s">
        <v>981</v>
      </c>
      <c r="Z40" s="593" t="s">
        <v>982</v>
      </c>
      <c r="AA40" s="525">
        <v>34.9</v>
      </c>
      <c r="AB40" s="525" t="s">
        <v>1049</v>
      </c>
      <c r="AC40" s="525" t="s">
        <v>1055</v>
      </c>
    </row>
    <row r="41" spans="1:39" s="484" customFormat="1" ht="13.8" x14ac:dyDescent="0.3">
      <c r="A41" s="480" t="s">
        <v>31</v>
      </c>
      <c r="B41" s="592">
        <v>70.12</v>
      </c>
      <c r="C41" s="592">
        <v>47.42</v>
      </c>
      <c r="D41" s="683">
        <v>35.9</v>
      </c>
      <c r="E41" s="630">
        <v>30.64</v>
      </c>
      <c r="F41" s="485">
        <v>29.07</v>
      </c>
      <c r="G41" s="523">
        <v>30.8</v>
      </c>
      <c r="H41" s="523">
        <v>17.3</v>
      </c>
      <c r="I41" s="522">
        <v>23.65</v>
      </c>
      <c r="J41" s="522">
        <v>32.29</v>
      </c>
      <c r="K41" s="485">
        <v>32.17</v>
      </c>
      <c r="L41" s="485">
        <v>29.98</v>
      </c>
      <c r="M41" s="522">
        <v>33.299999999999997</v>
      </c>
      <c r="N41" s="522">
        <v>25.8</v>
      </c>
      <c r="O41" s="522">
        <v>38.26</v>
      </c>
      <c r="P41" s="604" t="s">
        <v>1163</v>
      </c>
      <c r="Q41" s="606" t="s">
        <v>1168</v>
      </c>
      <c r="R41" s="522">
        <v>29.5</v>
      </c>
      <c r="S41" s="523">
        <v>40.9</v>
      </c>
      <c r="T41" s="525" t="s">
        <v>1201</v>
      </c>
      <c r="U41" s="482">
        <v>35.96</v>
      </c>
      <c r="V41" s="525">
        <v>32.869999999999997</v>
      </c>
      <c r="W41" s="685" t="s">
        <v>130</v>
      </c>
      <c r="X41" s="593">
        <v>18.89</v>
      </c>
      <c r="Y41" s="593" t="s">
        <v>983</v>
      </c>
      <c r="Z41" s="593" t="s">
        <v>983</v>
      </c>
      <c r="AA41" s="525">
        <v>45.2</v>
      </c>
      <c r="AB41" s="525" t="s">
        <v>1050</v>
      </c>
      <c r="AC41" s="525" t="s">
        <v>1056</v>
      </c>
    </row>
    <row r="42" spans="1:39" s="493" customFormat="1" ht="13.8" x14ac:dyDescent="0.3">
      <c r="A42" s="495"/>
      <c r="D42" s="644"/>
      <c r="E42" s="644"/>
      <c r="F42" s="163"/>
      <c r="G42" s="386"/>
      <c r="H42" s="386"/>
      <c r="I42" s="163"/>
      <c r="J42" s="163"/>
      <c r="N42" s="647"/>
      <c r="O42" s="522"/>
      <c r="W42" s="647"/>
      <c r="X42" s="163"/>
      <c r="Y42" s="163"/>
      <c r="Z42" s="163"/>
    </row>
    <row r="43" spans="1:39" s="341" customFormat="1" ht="13.5" customHeight="1" x14ac:dyDescent="0.3">
      <c r="A43" s="386" t="s">
        <v>830</v>
      </c>
      <c r="B43" s="386" t="s">
        <v>769</v>
      </c>
      <c r="C43" s="473" t="s">
        <v>768</v>
      </c>
      <c r="D43" s="645" t="s">
        <v>767</v>
      </c>
      <c r="E43" s="645"/>
      <c r="F43" s="473"/>
      <c r="G43" s="139"/>
      <c r="H43" s="139"/>
      <c r="I43" s="473"/>
      <c r="J43" s="473"/>
      <c r="K43" s="163"/>
      <c r="L43" s="139"/>
      <c r="M43" s="139"/>
      <c r="N43" s="139"/>
      <c r="O43" s="139"/>
      <c r="P43" s="388"/>
      <c r="Q43" s="388"/>
      <c r="R43" s="388"/>
      <c r="S43" s="139"/>
      <c r="T43" s="139"/>
      <c r="U43" s="139"/>
      <c r="X43" s="473"/>
      <c r="Y43" s="473"/>
      <c r="Z43" s="473"/>
      <c r="AA43" s="388"/>
      <c r="AB43" s="388"/>
      <c r="AC43" s="388"/>
    </row>
    <row r="44" spans="1:39" s="341" customFormat="1" ht="10.199999999999999" x14ac:dyDescent="0.3">
      <c r="A44" s="386" t="s">
        <v>831</v>
      </c>
      <c r="B44" s="163"/>
      <c r="C44" s="163"/>
      <c r="D44" s="646"/>
      <c r="E44" s="646"/>
      <c r="F44" s="472"/>
      <c r="G44" s="388"/>
      <c r="H44" s="388"/>
      <c r="I44" s="472"/>
      <c r="J44" s="472"/>
      <c r="K44" s="163"/>
      <c r="L44" s="388"/>
      <c r="M44" s="388"/>
      <c r="N44" s="388"/>
      <c r="O44" s="388"/>
      <c r="P44" s="388"/>
      <c r="Q44" s="388"/>
      <c r="R44" s="388"/>
      <c r="S44" s="388"/>
      <c r="T44" s="388"/>
      <c r="U44" s="388"/>
      <c r="X44" s="472"/>
      <c r="Y44" s="472"/>
      <c r="Z44" s="472"/>
      <c r="AA44" s="388"/>
      <c r="AB44" s="388"/>
      <c r="AC44" s="388"/>
      <c r="AK44" s="389"/>
      <c r="AL44" s="389"/>
      <c r="AM44" s="389"/>
    </row>
    <row r="45" spans="1:39" s="341" customFormat="1" ht="10.199999999999999" x14ac:dyDescent="0.3">
      <c r="A45" s="386" t="s">
        <v>860</v>
      </c>
      <c r="B45" s="163"/>
      <c r="C45" s="163"/>
      <c r="D45" s="646"/>
      <c r="E45" s="646"/>
      <c r="F45" s="472"/>
      <c r="G45" s="388"/>
      <c r="H45" s="388"/>
      <c r="I45" s="472"/>
      <c r="J45" s="472"/>
      <c r="K45" s="163"/>
      <c r="L45" s="388"/>
      <c r="M45" s="388"/>
      <c r="N45" s="388"/>
      <c r="O45" s="388"/>
      <c r="P45" s="388"/>
      <c r="Q45" s="388"/>
      <c r="R45" s="388"/>
      <c r="S45" s="388"/>
      <c r="T45" s="388"/>
      <c r="U45" s="388"/>
      <c r="X45" s="472"/>
      <c r="Y45" s="472"/>
      <c r="Z45" s="472"/>
      <c r="AA45" s="388"/>
      <c r="AB45" s="388"/>
      <c r="AC45" s="388"/>
    </row>
    <row r="46" spans="1:39" s="341" customFormat="1" ht="14.4" x14ac:dyDescent="0.3">
      <c r="A46" s="473" t="s">
        <v>1409</v>
      </c>
      <c r="B46" s="163"/>
      <c r="C46" s="163"/>
      <c r="D46" s="646"/>
      <c r="E46" s="646"/>
      <c r="F46" s="472"/>
      <c r="G46" s="388"/>
      <c r="H46" s="388"/>
      <c r="I46" s="472"/>
      <c r="J46" s="472"/>
      <c r="K46" s="163"/>
      <c r="L46" s="388"/>
      <c r="M46" s="388"/>
      <c r="N46" s="388"/>
      <c r="O46" s="388"/>
      <c r="P46" s="382"/>
      <c r="Q46" s="382"/>
      <c r="R46" s="382"/>
      <c r="S46" s="388"/>
      <c r="T46" s="388"/>
      <c r="U46" s="388"/>
      <c r="V46" s="584"/>
      <c r="W46" s="584"/>
      <c r="X46" s="472"/>
      <c r="Y46" s="472"/>
      <c r="Z46" s="472"/>
      <c r="AA46" s="382"/>
      <c r="AB46" s="382"/>
      <c r="AC46" s="382"/>
    </row>
    <row r="47" spans="1:39" x14ac:dyDescent="0.3">
      <c r="A47" s="386" t="s">
        <v>64</v>
      </c>
      <c r="G47" s="163"/>
      <c r="H47" s="163"/>
    </row>
    <row r="48" spans="1:39" x14ac:dyDescent="0.3">
      <c r="G48" s="163"/>
      <c r="H48" s="163"/>
    </row>
    <row r="49" spans="7:8" x14ac:dyDescent="0.3">
      <c r="G49" s="163"/>
      <c r="H49" s="163"/>
    </row>
    <row r="50" spans="7:8" x14ac:dyDescent="0.3">
      <c r="G50" s="163"/>
      <c r="H50" s="163"/>
    </row>
  </sheetData>
  <sheetProtection algorithmName="SHA-512" hashValue="mv20yrlr8y9Y9z4MerOn7Gm0GjrpdJATT7fo72CCVqCvoVLXXMWh62oqnM6Lchj3SBLPTaRIHFnwTznmcy/bWw==" saltValue="mBlU8nSXhvmT2vJVEG0mKA==" spinCount="100000" sheet="1" formatCells="0" formatColumns="0" formatRows="0" insertColumns="0" insertRows="0" deleteColumns="0" deleteRows="0" selectLockedCells="1" sort="0" autoFilter="0" selectUnlockedCells="1"/>
  <mergeCells count="2">
    <mergeCell ref="T39:T40"/>
    <mergeCell ref="W29:W30"/>
  </mergeCells>
  <pageMargins left="0.27559055118110237" right="0.27559055118110237" top="0.82677165354330717" bottom="0.19685039370078741" header="0.19685039370078741" footer="0.19685039370078741"/>
  <pageSetup paperSize="9" scale="40" fitToHeight="50" orientation="portrait" r:id="rId1"/>
  <headerFooter scaleWithDoc="0">
    <oddHeader>&amp;L&amp;"-,Fett"&amp;12
Wettbewerbsvergleich Zahnzusatzversicherung  Stand: 02.2024&amp;R&amp;G</oddHeader>
    <oddFooter>&amp;L&amp;8 670 11 81/17 (02.24)&amp;C&amp;8- Nur für den internen Gebrauch -&amp;R&amp;8Seite &amp;P/&amp;N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51"/>
  <sheetViews>
    <sheetView showGridLines="0" zoomScale="85" zoomScaleNormal="85" zoomScaleSheetLayoutView="50" workbookViewId="0">
      <pane xSplit="4" ySplit="2" topLeftCell="E3" activePane="bottomRight" state="frozen"/>
      <selection pane="topRight" activeCell="E1" sqref="E1"/>
      <selection pane="bottomLeft" activeCell="A3" sqref="A3"/>
      <selection pane="bottomRight" activeCell="AE36" sqref="AE36"/>
    </sheetView>
  </sheetViews>
  <sheetFormatPr baseColWidth="10" defaultColWidth="37" defaultRowHeight="21" x14ac:dyDescent="0.3"/>
  <cols>
    <col min="1" max="1" width="33.21875" style="377" customWidth="1"/>
    <col min="2" max="3" width="29.77734375" style="393" customWidth="1"/>
    <col min="4" max="4" width="33.77734375" style="393" customWidth="1"/>
    <col min="5" max="5" width="35.5546875" style="393" customWidth="1"/>
    <col min="6" max="8" width="27.77734375" style="382" customWidth="1"/>
    <col min="9" max="9" width="26.5546875" style="382" customWidth="1"/>
    <col min="10" max="10" width="25.77734375" style="382" customWidth="1"/>
    <col min="11" max="12" width="27.77734375" style="382" customWidth="1"/>
    <col min="13" max="14" width="24.21875" style="382" customWidth="1"/>
    <col min="15" max="16" width="25.77734375" style="382" customWidth="1"/>
    <col min="17" max="17" width="25.77734375" style="677" customWidth="1"/>
    <col min="18" max="19" width="27.77734375" style="382" customWidth="1"/>
    <col min="20" max="20" width="43.21875" style="382" customWidth="1"/>
    <col min="21" max="21" width="45.44140625" style="382" customWidth="1"/>
    <col min="22" max="22" width="27.77734375" style="382" customWidth="1"/>
    <col min="23" max="23" width="27.77734375" style="514" hidden="1" customWidth="1"/>
    <col min="24" max="24" width="27.77734375" style="514" customWidth="1"/>
    <col min="25" max="30" width="27.77734375" style="382" customWidth="1"/>
    <col min="31" max="31" width="27.77734375" style="677" customWidth="1"/>
    <col min="32" max="34" width="35.5546875" style="393" customWidth="1"/>
    <col min="35" max="37" width="27.77734375" style="382" customWidth="1"/>
    <col min="38" max="39" width="35.5546875" style="382" customWidth="1"/>
    <col min="40" max="16384" width="37" style="382"/>
  </cols>
  <sheetData>
    <row r="1" spans="1:39" s="394" customFormat="1" ht="13.8" x14ac:dyDescent="0.3">
      <c r="A1" s="460" t="s">
        <v>0</v>
      </c>
      <c r="B1" s="461" t="s">
        <v>290</v>
      </c>
      <c r="C1" s="461" t="s">
        <v>290</v>
      </c>
      <c r="D1" s="461" t="s">
        <v>290</v>
      </c>
      <c r="E1" s="461" t="s">
        <v>910</v>
      </c>
      <c r="F1" s="461" t="s">
        <v>19</v>
      </c>
      <c r="G1" s="461" t="s">
        <v>1114</v>
      </c>
      <c r="H1" s="461" t="s">
        <v>1114</v>
      </c>
      <c r="I1" s="461" t="s">
        <v>20</v>
      </c>
      <c r="J1" s="461" t="s">
        <v>20</v>
      </c>
      <c r="K1" s="461" t="s">
        <v>13</v>
      </c>
      <c r="L1" s="461" t="s">
        <v>236</v>
      </c>
      <c r="M1" s="461" t="s">
        <v>284</v>
      </c>
      <c r="N1" s="461" t="s">
        <v>284</v>
      </c>
      <c r="O1" s="461" t="s">
        <v>284</v>
      </c>
      <c r="P1" s="693" t="s">
        <v>284</v>
      </c>
      <c r="Q1" s="694"/>
      <c r="R1" s="461" t="s">
        <v>387</v>
      </c>
      <c r="S1" s="461" t="s">
        <v>402</v>
      </c>
      <c r="T1" s="461" t="s">
        <v>1134</v>
      </c>
      <c r="U1" s="461" t="s">
        <v>1134</v>
      </c>
      <c r="V1" s="461" t="s">
        <v>14</v>
      </c>
      <c r="W1" s="517" t="s">
        <v>56</v>
      </c>
      <c r="X1" s="461" t="s">
        <v>56</v>
      </c>
      <c r="Y1" s="461" t="s">
        <v>65</v>
      </c>
      <c r="Z1" s="461" t="s">
        <v>65</v>
      </c>
      <c r="AA1" s="464" t="s">
        <v>286</v>
      </c>
      <c r="AB1" s="464" t="s">
        <v>286</v>
      </c>
      <c r="AC1" s="461" t="s">
        <v>571</v>
      </c>
      <c r="AD1" s="461" t="s">
        <v>845</v>
      </c>
      <c r="AE1" s="461" t="s">
        <v>1424</v>
      </c>
      <c r="AF1" s="461" t="s">
        <v>285</v>
      </c>
      <c r="AG1" s="461" t="s">
        <v>285</v>
      </c>
      <c r="AH1" s="461" t="s">
        <v>948</v>
      </c>
      <c r="AI1" s="461" t="s">
        <v>123</v>
      </c>
      <c r="AJ1" s="461" t="s">
        <v>1208</v>
      </c>
      <c r="AK1" s="461" t="s">
        <v>397</v>
      </c>
      <c r="AL1" s="461" t="s">
        <v>397</v>
      </c>
      <c r="AM1" s="461" t="s">
        <v>397</v>
      </c>
    </row>
    <row r="2" spans="1:39" s="394" customFormat="1" ht="69" x14ac:dyDescent="0.3">
      <c r="A2" s="462" t="s">
        <v>1</v>
      </c>
      <c r="B2" s="463" t="s">
        <v>62</v>
      </c>
      <c r="C2" s="463" t="s">
        <v>765</v>
      </c>
      <c r="D2" s="463" t="s">
        <v>798</v>
      </c>
      <c r="E2" s="463" t="s">
        <v>939</v>
      </c>
      <c r="F2" s="463" t="s">
        <v>133</v>
      </c>
      <c r="G2" s="463" t="s">
        <v>1125</v>
      </c>
      <c r="H2" s="463" t="s">
        <v>1126</v>
      </c>
      <c r="I2" s="463" t="s">
        <v>799</v>
      </c>
      <c r="J2" s="463" t="s">
        <v>752</v>
      </c>
      <c r="K2" s="463" t="s">
        <v>1352</v>
      </c>
      <c r="L2" s="463" t="s">
        <v>212</v>
      </c>
      <c r="M2" s="463" t="s">
        <v>800</v>
      </c>
      <c r="N2" s="463" t="s">
        <v>800</v>
      </c>
      <c r="O2" s="463" t="s">
        <v>802</v>
      </c>
      <c r="P2" s="695" t="s">
        <v>1405</v>
      </c>
      <c r="Q2" s="696"/>
      <c r="R2" s="463" t="s">
        <v>766</v>
      </c>
      <c r="S2" s="463" t="s">
        <v>803</v>
      </c>
      <c r="T2" s="463" t="s">
        <v>1139</v>
      </c>
      <c r="U2" s="463" t="s">
        <v>1148</v>
      </c>
      <c r="V2" s="463" t="s">
        <v>138</v>
      </c>
      <c r="W2" s="496" t="s">
        <v>809</v>
      </c>
      <c r="X2" s="463" t="s">
        <v>1297</v>
      </c>
      <c r="Y2" s="463" t="s">
        <v>804</v>
      </c>
      <c r="Z2" s="463" t="s">
        <v>757</v>
      </c>
      <c r="AA2" s="463" t="s">
        <v>140</v>
      </c>
      <c r="AB2" s="463" t="s">
        <v>1015</v>
      </c>
      <c r="AC2" s="463" t="s">
        <v>842</v>
      </c>
      <c r="AD2" s="463" t="s">
        <v>861</v>
      </c>
      <c r="AE2" s="463" t="s">
        <v>1429</v>
      </c>
      <c r="AF2" s="463" t="s">
        <v>1006</v>
      </c>
      <c r="AG2" s="463" t="s">
        <v>984</v>
      </c>
      <c r="AH2" s="463" t="s">
        <v>985</v>
      </c>
      <c r="AI2" s="463" t="s">
        <v>862</v>
      </c>
      <c r="AJ2" s="463" t="s">
        <v>1209</v>
      </c>
      <c r="AK2" s="463" t="s">
        <v>764</v>
      </c>
      <c r="AL2" s="463" t="s">
        <v>1035</v>
      </c>
      <c r="AM2" s="463" t="s">
        <v>1039</v>
      </c>
    </row>
    <row r="3" spans="1:39" s="468" customFormat="1" ht="13.8" x14ac:dyDescent="0.3">
      <c r="A3" s="465" t="s">
        <v>806</v>
      </c>
      <c r="B3" s="466" t="s">
        <v>743</v>
      </c>
      <c r="C3" s="466" t="s">
        <v>743</v>
      </c>
      <c r="D3" s="466" t="s">
        <v>745</v>
      </c>
      <c r="E3" s="466" t="s">
        <v>913</v>
      </c>
      <c r="F3" s="466" t="s">
        <v>805</v>
      </c>
      <c r="G3" s="601" t="s">
        <v>1117</v>
      </c>
      <c r="H3" s="601" t="s">
        <v>1117</v>
      </c>
      <c r="I3" s="466" t="s">
        <v>753</v>
      </c>
      <c r="J3" s="466" t="s">
        <v>753</v>
      </c>
      <c r="K3" s="466" t="s">
        <v>1195</v>
      </c>
      <c r="L3" s="466"/>
      <c r="M3" s="466" t="s">
        <v>801</v>
      </c>
      <c r="N3" s="466" t="s">
        <v>1377</v>
      </c>
      <c r="O3" s="466" t="s">
        <v>747</v>
      </c>
      <c r="P3" s="697" t="s">
        <v>1377</v>
      </c>
      <c r="Q3" s="698"/>
      <c r="R3" s="466" t="s">
        <v>751</v>
      </c>
      <c r="S3" s="466" t="s">
        <v>755</v>
      </c>
      <c r="T3" s="553" t="s">
        <v>1194</v>
      </c>
      <c r="U3" s="553" t="s">
        <v>1194</v>
      </c>
      <c r="V3" s="466" t="s">
        <v>774</v>
      </c>
      <c r="W3" s="516" t="s">
        <v>814</v>
      </c>
      <c r="X3" s="553" t="s">
        <v>1294</v>
      </c>
      <c r="Y3" s="466" t="s">
        <v>758</v>
      </c>
      <c r="Z3" s="466" t="s">
        <v>758</v>
      </c>
      <c r="AA3" s="467" t="s">
        <v>1016</v>
      </c>
      <c r="AB3" s="467" t="s">
        <v>1017</v>
      </c>
      <c r="AC3" s="466" t="s">
        <v>774</v>
      </c>
      <c r="AD3" s="553" t="s">
        <v>847</v>
      </c>
      <c r="AE3" s="553" t="s">
        <v>1426</v>
      </c>
      <c r="AF3" s="466" t="s">
        <v>952</v>
      </c>
      <c r="AG3" s="466" t="s">
        <v>953</v>
      </c>
      <c r="AH3" s="466"/>
      <c r="AI3" s="553" t="s">
        <v>863</v>
      </c>
      <c r="AJ3" s="553" t="s">
        <v>1204</v>
      </c>
      <c r="AK3" s="466" t="s">
        <v>756</v>
      </c>
      <c r="AL3" s="553" t="s">
        <v>1038</v>
      </c>
      <c r="AM3" s="553" t="s">
        <v>1038</v>
      </c>
    </row>
    <row r="4" spans="1:39" s="481" customFormat="1" ht="23.25" customHeight="1" x14ac:dyDescent="0.3">
      <c r="A4" s="590" t="s">
        <v>778</v>
      </c>
      <c r="B4" s="401" t="s">
        <v>1338</v>
      </c>
      <c r="C4" s="401" t="s">
        <v>1338</v>
      </c>
      <c r="D4" s="486" t="s">
        <v>772</v>
      </c>
      <c r="E4" s="545" t="s">
        <v>772</v>
      </c>
      <c r="F4" s="401" t="s">
        <v>776</v>
      </c>
      <c r="G4" s="488" t="s">
        <v>772</v>
      </c>
      <c r="H4" s="488" t="s">
        <v>772</v>
      </c>
      <c r="I4" s="488" t="s">
        <v>772</v>
      </c>
      <c r="J4" s="488" t="s">
        <v>772</v>
      </c>
      <c r="K4" s="488" t="s">
        <v>1338</v>
      </c>
      <c r="L4" s="488" t="s">
        <v>772</v>
      </c>
      <c r="M4" s="488" t="s">
        <v>1196</v>
      </c>
      <c r="N4" s="401" t="s">
        <v>1378</v>
      </c>
      <c r="O4" s="488" t="s">
        <v>1196</v>
      </c>
      <c r="P4" s="699" t="s">
        <v>130</v>
      </c>
      <c r="Q4" s="700"/>
      <c r="R4" s="488" t="s">
        <v>772</v>
      </c>
      <c r="S4" s="488" t="s">
        <v>1323</v>
      </c>
      <c r="T4" s="545" t="s">
        <v>772</v>
      </c>
      <c r="U4" s="545" t="s">
        <v>772</v>
      </c>
      <c r="V4" s="401"/>
      <c r="W4" s="497"/>
      <c r="X4" s="545" t="s">
        <v>772</v>
      </c>
      <c r="Y4" s="488" t="s">
        <v>772</v>
      </c>
      <c r="Z4" s="488" t="s">
        <v>772</v>
      </c>
      <c r="AA4" s="488" t="s">
        <v>1338</v>
      </c>
      <c r="AB4" s="488" t="s">
        <v>772</v>
      </c>
      <c r="AC4" s="400" t="s">
        <v>1196</v>
      </c>
      <c r="AD4" s="488" t="s">
        <v>772</v>
      </c>
      <c r="AE4" s="488" t="s">
        <v>772</v>
      </c>
      <c r="AF4" s="488" t="s">
        <v>772</v>
      </c>
      <c r="AG4" s="488" t="s">
        <v>772</v>
      </c>
      <c r="AH4" s="488" t="s">
        <v>772</v>
      </c>
      <c r="AI4" s="488" t="s">
        <v>772</v>
      </c>
      <c r="AJ4" s="488" t="s">
        <v>1196</v>
      </c>
      <c r="AK4" s="401" t="s">
        <v>776</v>
      </c>
      <c r="AL4" s="488" t="s">
        <v>772</v>
      </c>
      <c r="AM4" s="488" t="s">
        <v>772</v>
      </c>
    </row>
    <row r="5" spans="1:39" s="381" customFormat="1" ht="30.75" customHeight="1" x14ac:dyDescent="0.3">
      <c r="A5" s="591" t="s">
        <v>1285</v>
      </c>
      <c r="B5" s="396" t="s">
        <v>77</v>
      </c>
      <c r="C5" s="397" t="s">
        <v>578</v>
      </c>
      <c r="D5" s="396" t="s">
        <v>80</v>
      </c>
      <c r="E5" s="396" t="s">
        <v>78</v>
      </c>
      <c r="F5" s="396" t="s">
        <v>80</v>
      </c>
      <c r="G5" s="396" t="s">
        <v>848</v>
      </c>
      <c r="H5" s="396" t="s">
        <v>848</v>
      </c>
      <c r="I5" s="396" t="s">
        <v>78</v>
      </c>
      <c r="J5" s="396" t="s">
        <v>254</v>
      </c>
      <c r="K5" s="396" t="s">
        <v>1362</v>
      </c>
      <c r="L5" s="396" t="s">
        <v>77</v>
      </c>
      <c r="M5" s="397" t="s">
        <v>578</v>
      </c>
      <c r="N5" s="545" t="s">
        <v>130</v>
      </c>
      <c r="O5" s="396" t="s">
        <v>81</v>
      </c>
      <c r="P5" s="699" t="s">
        <v>130</v>
      </c>
      <c r="Q5" s="700"/>
      <c r="R5" s="396" t="s">
        <v>78</v>
      </c>
      <c r="S5" s="396" t="s">
        <v>77</v>
      </c>
      <c r="T5" s="488" t="s">
        <v>848</v>
      </c>
      <c r="U5" s="488" t="s">
        <v>848</v>
      </c>
      <c r="V5" s="396" t="s">
        <v>77</v>
      </c>
      <c r="W5" s="498" t="s">
        <v>78</v>
      </c>
      <c r="X5" s="488" t="s">
        <v>848</v>
      </c>
      <c r="Y5" s="396" t="s">
        <v>81</v>
      </c>
      <c r="Z5" s="396" t="s">
        <v>254</v>
      </c>
      <c r="AA5" s="396" t="s">
        <v>1018</v>
      </c>
      <c r="AB5" s="396" t="s">
        <v>1018</v>
      </c>
      <c r="AC5" s="397" t="s">
        <v>843</v>
      </c>
      <c r="AD5" s="396" t="s">
        <v>81</v>
      </c>
      <c r="AE5" s="488" t="s">
        <v>772</v>
      </c>
      <c r="AF5" s="396" t="s">
        <v>79</v>
      </c>
      <c r="AG5" s="488" t="s">
        <v>848</v>
      </c>
      <c r="AH5" s="488" t="s">
        <v>848</v>
      </c>
      <c r="AI5" s="396" t="s">
        <v>77</v>
      </c>
      <c r="AJ5" s="396" t="s">
        <v>1228</v>
      </c>
      <c r="AK5" s="396" t="s">
        <v>78</v>
      </c>
      <c r="AL5" s="488" t="s">
        <v>848</v>
      </c>
      <c r="AM5" s="396" t="s">
        <v>78</v>
      </c>
    </row>
    <row r="6" spans="1:39" s="381" customFormat="1" ht="33.75" customHeight="1" x14ac:dyDescent="0.3">
      <c r="A6" s="589" t="s">
        <v>1422</v>
      </c>
      <c r="B6" s="549" t="s">
        <v>717</v>
      </c>
      <c r="C6" s="549" t="s">
        <v>717</v>
      </c>
      <c r="D6" s="549" t="s">
        <v>717</v>
      </c>
      <c r="E6" s="549" t="s">
        <v>717</v>
      </c>
      <c r="F6" s="549" t="s">
        <v>717</v>
      </c>
      <c r="G6" s="549" t="s">
        <v>717</v>
      </c>
      <c r="H6" s="549" t="s">
        <v>717</v>
      </c>
      <c r="I6" s="549" t="s">
        <v>717</v>
      </c>
      <c r="J6" s="549" t="s">
        <v>717</v>
      </c>
      <c r="K6" s="549" t="s">
        <v>717</v>
      </c>
      <c r="L6" s="549" t="s">
        <v>717</v>
      </c>
      <c r="M6" s="549" t="s">
        <v>717</v>
      </c>
      <c r="N6" s="549" t="s">
        <v>717</v>
      </c>
      <c r="O6" s="548" t="s">
        <v>717</v>
      </c>
      <c r="P6" s="701" t="s">
        <v>130</v>
      </c>
      <c r="Q6" s="702"/>
      <c r="R6" s="548" t="s">
        <v>717</v>
      </c>
      <c r="S6" s="548" t="s">
        <v>717</v>
      </c>
      <c r="T6" s="549" t="s">
        <v>717</v>
      </c>
      <c r="U6" s="549" t="s">
        <v>717</v>
      </c>
      <c r="V6" s="548" t="s">
        <v>717</v>
      </c>
      <c r="W6" s="548" t="s">
        <v>717</v>
      </c>
      <c r="X6" s="581" t="s">
        <v>848</v>
      </c>
      <c r="Y6" s="548" t="s">
        <v>717</v>
      </c>
      <c r="Z6" s="548" t="s">
        <v>717</v>
      </c>
      <c r="AA6" s="581" t="s">
        <v>848</v>
      </c>
      <c r="AB6" s="581" t="s">
        <v>909</v>
      </c>
      <c r="AC6" s="548" t="s">
        <v>717</v>
      </c>
      <c r="AD6" s="548" t="s">
        <v>717</v>
      </c>
      <c r="AE6" s="684" t="s">
        <v>772</v>
      </c>
      <c r="AF6" s="548" t="s">
        <v>717</v>
      </c>
      <c r="AG6" s="548" t="s">
        <v>717</v>
      </c>
      <c r="AH6" s="581" t="s">
        <v>848</v>
      </c>
      <c r="AI6" s="548" t="s">
        <v>717</v>
      </c>
      <c r="AJ6" s="548" t="s">
        <v>717</v>
      </c>
      <c r="AK6" s="548" t="s">
        <v>717</v>
      </c>
      <c r="AL6" s="548" t="s">
        <v>717</v>
      </c>
      <c r="AM6" s="548" t="s">
        <v>717</v>
      </c>
    </row>
    <row r="7" spans="1:39" s="381" customFormat="1" ht="50.25" hidden="1" customHeight="1" x14ac:dyDescent="0.3">
      <c r="A7" s="469" t="s">
        <v>736</v>
      </c>
      <c r="B7" s="403" t="s">
        <v>714</v>
      </c>
      <c r="C7" s="403" t="s">
        <v>713</v>
      </c>
      <c r="D7" s="458" t="s">
        <v>732</v>
      </c>
      <c r="E7" s="458"/>
      <c r="F7" s="402"/>
      <c r="G7" s="396" t="s">
        <v>848</v>
      </c>
      <c r="H7" s="396" t="s">
        <v>848</v>
      </c>
      <c r="I7" s="398" t="s">
        <v>467</v>
      </c>
      <c r="J7" s="402" t="s">
        <v>649</v>
      </c>
      <c r="K7" s="402"/>
      <c r="L7" s="398" t="s">
        <v>246</v>
      </c>
      <c r="M7" s="403" t="s">
        <v>608</v>
      </c>
      <c r="N7" s="402" t="s">
        <v>634</v>
      </c>
      <c r="O7" s="402" t="s">
        <v>469</v>
      </c>
      <c r="P7" s="402" t="s">
        <v>469</v>
      </c>
      <c r="Q7" s="681"/>
      <c r="R7" s="398" t="s">
        <v>246</v>
      </c>
      <c r="S7" s="402" t="s">
        <v>472</v>
      </c>
      <c r="T7" s="582"/>
      <c r="U7" s="582"/>
      <c r="V7" s="402" t="s">
        <v>477</v>
      </c>
      <c r="W7" s="499" t="s">
        <v>471</v>
      </c>
      <c r="X7" s="582"/>
      <c r="Y7" s="398" t="s">
        <v>468</v>
      </c>
      <c r="Z7" s="402" t="s">
        <v>482</v>
      </c>
      <c r="AA7" s="402"/>
      <c r="AB7" s="402"/>
      <c r="AC7" s="403" t="s">
        <v>609</v>
      </c>
      <c r="AD7" s="398"/>
      <c r="AE7" s="582"/>
      <c r="AF7" s="458"/>
      <c r="AG7" s="458"/>
      <c r="AH7" s="458"/>
      <c r="AI7" s="398"/>
      <c r="AJ7" s="398"/>
      <c r="AK7" s="398" t="s">
        <v>246</v>
      </c>
      <c r="AL7" s="582"/>
      <c r="AM7" s="582"/>
    </row>
    <row r="8" spans="1:39" s="381" customFormat="1" ht="50.25" hidden="1" customHeight="1" x14ac:dyDescent="0.3">
      <c r="A8" s="469" t="s">
        <v>737</v>
      </c>
      <c r="B8" s="403" t="s">
        <v>706</v>
      </c>
      <c r="C8" s="403" t="s">
        <v>705</v>
      </c>
      <c r="D8" s="458" t="s">
        <v>734</v>
      </c>
      <c r="E8" s="458"/>
      <c r="F8" s="403" t="s">
        <v>246</v>
      </c>
      <c r="G8" s="396" t="s">
        <v>848</v>
      </c>
      <c r="H8" s="396" t="s">
        <v>848</v>
      </c>
      <c r="I8" s="403" t="s">
        <v>707</v>
      </c>
      <c r="J8" s="403" t="s">
        <v>708</v>
      </c>
      <c r="K8" s="399"/>
      <c r="L8" s="403" t="s">
        <v>709</v>
      </c>
      <c r="M8" s="403" t="s">
        <v>710</v>
      </c>
      <c r="N8" s="402" t="s">
        <v>612</v>
      </c>
      <c r="O8" s="398" t="s">
        <v>468</v>
      </c>
      <c r="P8" s="398" t="s">
        <v>468</v>
      </c>
      <c r="Q8" s="680"/>
      <c r="R8" s="403" t="s">
        <v>711</v>
      </c>
      <c r="S8" s="398" t="s">
        <v>486</v>
      </c>
      <c r="T8" s="582"/>
      <c r="U8" s="582"/>
      <c r="V8" s="398" t="s">
        <v>489</v>
      </c>
      <c r="W8" s="500" t="s">
        <v>246</v>
      </c>
      <c r="X8" s="582"/>
      <c r="Y8" s="398" t="s">
        <v>482</v>
      </c>
      <c r="Z8" s="398" t="s">
        <v>484</v>
      </c>
      <c r="AA8" s="398"/>
      <c r="AB8" s="398"/>
      <c r="AC8" s="403" t="s">
        <v>246</v>
      </c>
      <c r="AD8" s="398"/>
      <c r="AE8" s="582"/>
      <c r="AF8" s="458"/>
      <c r="AG8" s="458"/>
      <c r="AH8" s="458"/>
      <c r="AI8" s="398"/>
      <c r="AJ8" s="398"/>
      <c r="AK8" s="398" t="s">
        <v>485</v>
      </c>
      <c r="AL8" s="582"/>
      <c r="AM8" s="582"/>
    </row>
    <row r="9" spans="1:39" s="381" customFormat="1" ht="41.4" x14ac:dyDescent="0.3">
      <c r="A9" s="404" t="s">
        <v>361</v>
      </c>
      <c r="B9" s="398" t="s">
        <v>362</v>
      </c>
      <c r="C9" s="398" t="s">
        <v>362</v>
      </c>
      <c r="D9" s="398" t="s">
        <v>362</v>
      </c>
      <c r="E9" s="398" t="s">
        <v>914</v>
      </c>
      <c r="F9" s="398" t="s">
        <v>364</v>
      </c>
      <c r="G9" s="398" t="s">
        <v>1118</v>
      </c>
      <c r="H9" s="398" t="s">
        <v>1118</v>
      </c>
      <c r="I9" s="398" t="s">
        <v>364</v>
      </c>
      <c r="J9" s="398" t="s">
        <v>364</v>
      </c>
      <c r="K9" s="398" t="s">
        <v>372</v>
      </c>
      <c r="L9" s="398" t="s">
        <v>364</v>
      </c>
      <c r="M9" s="398" t="s">
        <v>372</v>
      </c>
      <c r="N9" s="398" t="s">
        <v>372</v>
      </c>
      <c r="O9" s="398" t="s">
        <v>372</v>
      </c>
      <c r="P9" s="703" t="s">
        <v>372</v>
      </c>
      <c r="Q9" s="704"/>
      <c r="R9" s="398" t="s">
        <v>372</v>
      </c>
      <c r="S9" s="398" t="s">
        <v>364</v>
      </c>
      <c r="T9" s="398" t="s">
        <v>364</v>
      </c>
      <c r="U9" s="398" t="s">
        <v>364</v>
      </c>
      <c r="V9" s="680" t="s">
        <v>364</v>
      </c>
      <c r="W9" s="500" t="s">
        <v>364</v>
      </c>
      <c r="X9" s="398" t="s">
        <v>364</v>
      </c>
      <c r="Y9" s="398" t="s">
        <v>364</v>
      </c>
      <c r="Z9" s="398" t="s">
        <v>364</v>
      </c>
      <c r="AA9" s="398" t="s">
        <v>364</v>
      </c>
      <c r="AB9" s="398" t="s">
        <v>364</v>
      </c>
      <c r="AC9" s="398" t="s">
        <v>364</v>
      </c>
      <c r="AD9" s="398" t="s">
        <v>364</v>
      </c>
      <c r="AE9" s="680" t="s">
        <v>364</v>
      </c>
      <c r="AF9" s="398" t="s">
        <v>364</v>
      </c>
      <c r="AG9" s="398" t="s">
        <v>364</v>
      </c>
      <c r="AH9" s="398" t="s">
        <v>364</v>
      </c>
      <c r="AI9" s="398" t="s">
        <v>364</v>
      </c>
      <c r="AJ9" s="398" t="s">
        <v>364</v>
      </c>
      <c r="AK9" s="398" t="s">
        <v>364</v>
      </c>
      <c r="AL9" s="398" t="s">
        <v>364</v>
      </c>
      <c r="AM9" s="398" t="s">
        <v>364</v>
      </c>
    </row>
    <row r="10" spans="1:39" ht="124.2" x14ac:dyDescent="0.3">
      <c r="A10" s="405" t="s">
        <v>320</v>
      </c>
      <c r="B10" s="406" t="s">
        <v>55</v>
      </c>
      <c r="C10" s="406" t="s">
        <v>55</v>
      </c>
      <c r="D10" s="379" t="s">
        <v>673</v>
      </c>
      <c r="E10" s="379" t="s">
        <v>940</v>
      </c>
      <c r="F10" s="409" t="s">
        <v>126</v>
      </c>
      <c r="G10" s="410">
        <v>1</v>
      </c>
      <c r="H10" s="410">
        <v>1</v>
      </c>
      <c r="I10" s="409" t="s">
        <v>315</v>
      </c>
      <c r="J10" s="419" t="s">
        <v>316</v>
      </c>
      <c r="K10" s="410">
        <v>1</v>
      </c>
      <c r="L10" s="409" t="s">
        <v>215</v>
      </c>
      <c r="M10" s="421" t="s">
        <v>586</v>
      </c>
      <c r="N10" s="421" t="s">
        <v>1379</v>
      </c>
      <c r="O10" s="419" t="s">
        <v>317</v>
      </c>
      <c r="P10" s="705" t="s">
        <v>1387</v>
      </c>
      <c r="Q10" s="706"/>
      <c r="R10" s="412" t="s">
        <v>389</v>
      </c>
      <c r="S10" s="409" t="s">
        <v>263</v>
      </c>
      <c r="T10" s="415" t="s">
        <v>1136</v>
      </c>
      <c r="U10" s="410">
        <v>1</v>
      </c>
      <c r="V10" s="419">
        <v>1</v>
      </c>
      <c r="W10" s="501" t="s">
        <v>340</v>
      </c>
      <c r="X10" s="410" t="s">
        <v>1295</v>
      </c>
      <c r="Y10" s="414" t="s">
        <v>532</v>
      </c>
      <c r="Z10" s="414" t="s">
        <v>532</v>
      </c>
      <c r="AA10" s="413" t="s">
        <v>1019</v>
      </c>
      <c r="AB10" s="413" t="s">
        <v>1020</v>
      </c>
      <c r="AC10" s="421" t="s">
        <v>601</v>
      </c>
      <c r="AD10" s="415" t="s">
        <v>864</v>
      </c>
      <c r="AE10" s="415" t="s">
        <v>1440</v>
      </c>
      <c r="AF10" s="413" t="s">
        <v>1007</v>
      </c>
      <c r="AG10" s="426" t="s">
        <v>986</v>
      </c>
      <c r="AH10" s="426" t="s">
        <v>986</v>
      </c>
      <c r="AI10" s="576" t="s">
        <v>865</v>
      </c>
      <c r="AJ10" s="575" t="s">
        <v>1210</v>
      </c>
      <c r="AK10" s="415" t="s">
        <v>443</v>
      </c>
      <c r="AL10" s="415" t="s">
        <v>886</v>
      </c>
      <c r="AM10" s="415" t="s">
        <v>864</v>
      </c>
    </row>
    <row r="11" spans="1:39" ht="70.2" x14ac:dyDescent="0.3">
      <c r="A11" s="405" t="s">
        <v>59</v>
      </c>
      <c r="B11" s="379" t="s">
        <v>682</v>
      </c>
      <c r="C11" s="379" t="s">
        <v>682</v>
      </c>
      <c r="D11" s="379" t="s">
        <v>453</v>
      </c>
      <c r="E11" s="379" t="s">
        <v>683</v>
      </c>
      <c r="F11" s="419" t="s">
        <v>293</v>
      </c>
      <c r="G11" s="379" t="s">
        <v>453</v>
      </c>
      <c r="H11" s="379" t="s">
        <v>453</v>
      </c>
      <c r="I11" s="419" t="s">
        <v>293</v>
      </c>
      <c r="J11" s="419" t="s">
        <v>293</v>
      </c>
      <c r="K11" s="410" t="s">
        <v>453</v>
      </c>
      <c r="L11" s="409" t="s">
        <v>296</v>
      </c>
      <c r="M11" s="451" t="s">
        <v>615</v>
      </c>
      <c r="N11" s="451" t="s">
        <v>1380</v>
      </c>
      <c r="O11" s="419" t="s">
        <v>297</v>
      </c>
      <c r="P11" s="707" t="s">
        <v>297</v>
      </c>
      <c r="Q11" s="708"/>
      <c r="R11" s="428" t="s">
        <v>391</v>
      </c>
      <c r="S11" s="413" t="s">
        <v>415</v>
      </c>
      <c r="T11" s="379" t="s">
        <v>683</v>
      </c>
      <c r="U11" s="379" t="s">
        <v>683</v>
      </c>
      <c r="V11" s="426" t="s">
        <v>293</v>
      </c>
      <c r="W11" s="502" t="s">
        <v>810</v>
      </c>
      <c r="X11" s="410" t="s">
        <v>1318</v>
      </c>
      <c r="Y11" s="379" t="s">
        <v>298</v>
      </c>
      <c r="Z11" s="379" t="s">
        <v>298</v>
      </c>
      <c r="AA11" s="419" t="s">
        <v>293</v>
      </c>
      <c r="AB11" s="419" t="s">
        <v>293</v>
      </c>
      <c r="AC11" s="410" t="s">
        <v>453</v>
      </c>
      <c r="AD11" s="379" t="s">
        <v>866</v>
      </c>
      <c r="AE11" s="421" t="s">
        <v>1433</v>
      </c>
      <c r="AF11" s="419" t="s">
        <v>956</v>
      </c>
      <c r="AG11" s="419" t="s">
        <v>956</v>
      </c>
      <c r="AH11" s="419" t="s">
        <v>956</v>
      </c>
      <c r="AI11" s="576" t="s">
        <v>866</v>
      </c>
      <c r="AJ11" s="576" t="s">
        <v>1217</v>
      </c>
      <c r="AK11" s="409" t="s">
        <v>442</v>
      </c>
      <c r="AL11" s="379" t="s">
        <v>866</v>
      </c>
      <c r="AM11" s="379" t="s">
        <v>866</v>
      </c>
    </row>
    <row r="12" spans="1:39" ht="110.4" x14ac:dyDescent="0.3">
      <c r="A12" s="405" t="s">
        <v>2</v>
      </c>
      <c r="B12" s="379" t="s">
        <v>682</v>
      </c>
      <c r="C12" s="379" t="s">
        <v>682</v>
      </c>
      <c r="D12" s="407" t="s">
        <v>728</v>
      </c>
      <c r="E12" s="407" t="s">
        <v>869</v>
      </c>
      <c r="F12" s="411" t="s">
        <v>295</v>
      </c>
      <c r="G12" s="357" t="s">
        <v>869</v>
      </c>
      <c r="H12" s="357" t="s">
        <v>869</v>
      </c>
      <c r="I12" s="411" t="s">
        <v>295</v>
      </c>
      <c r="J12" s="411" t="s">
        <v>299</v>
      </c>
      <c r="K12" s="421" t="s">
        <v>1353</v>
      </c>
      <c r="L12" s="408" t="s">
        <v>296</v>
      </c>
      <c r="M12" s="451" t="s">
        <v>615</v>
      </c>
      <c r="N12" s="451" t="s">
        <v>1380</v>
      </c>
      <c r="O12" s="411" t="s">
        <v>341</v>
      </c>
      <c r="P12" s="709" t="s">
        <v>341</v>
      </c>
      <c r="Q12" s="710"/>
      <c r="R12" s="428" t="s">
        <v>391</v>
      </c>
      <c r="S12" s="417" t="s">
        <v>415</v>
      </c>
      <c r="T12" s="407" t="s">
        <v>869</v>
      </c>
      <c r="U12" s="407" t="s">
        <v>869</v>
      </c>
      <c r="V12" s="426" t="s">
        <v>293</v>
      </c>
      <c r="W12" s="503" t="s">
        <v>811</v>
      </c>
      <c r="X12" s="421" t="s">
        <v>1298</v>
      </c>
      <c r="Y12" s="344" t="s">
        <v>419</v>
      </c>
      <c r="Z12" s="426" t="s">
        <v>314</v>
      </c>
      <c r="AA12" s="408" t="s">
        <v>1021</v>
      </c>
      <c r="AB12" s="408" t="s">
        <v>1021</v>
      </c>
      <c r="AC12" s="421" t="s">
        <v>599</v>
      </c>
      <c r="AD12" s="450" t="s">
        <v>867</v>
      </c>
      <c r="AE12" s="421" t="s">
        <v>1432</v>
      </c>
      <c r="AF12" s="409" t="s">
        <v>1008</v>
      </c>
      <c r="AG12" s="409" t="s">
        <v>987</v>
      </c>
      <c r="AH12" s="409" t="s">
        <v>987</v>
      </c>
      <c r="AI12" s="576" t="s">
        <v>866</v>
      </c>
      <c r="AJ12" s="576" t="s">
        <v>1218</v>
      </c>
      <c r="AK12" s="428" t="s">
        <v>437</v>
      </c>
      <c r="AL12" s="421" t="s">
        <v>1085</v>
      </c>
      <c r="AM12" s="421" t="s">
        <v>1085</v>
      </c>
    </row>
    <row r="13" spans="1:39" ht="82.8" x14ac:dyDescent="0.3">
      <c r="A13" s="405" t="s">
        <v>48</v>
      </c>
      <c r="B13" s="379" t="s">
        <v>684</v>
      </c>
      <c r="C13" s="379" t="s">
        <v>684</v>
      </c>
      <c r="D13" s="379" t="s">
        <v>453</v>
      </c>
      <c r="E13" s="379" t="s">
        <v>941</v>
      </c>
      <c r="F13" s="409" t="s">
        <v>301</v>
      </c>
      <c r="G13" s="379" t="s">
        <v>453</v>
      </c>
      <c r="H13" s="379" t="s">
        <v>453</v>
      </c>
      <c r="I13" s="409" t="s">
        <v>544</v>
      </c>
      <c r="J13" s="409" t="s">
        <v>544</v>
      </c>
      <c r="K13" s="410" t="s">
        <v>453</v>
      </c>
      <c r="L13" s="409" t="s">
        <v>296</v>
      </c>
      <c r="M13" s="421" t="s">
        <v>581</v>
      </c>
      <c r="N13" s="421" t="s">
        <v>581</v>
      </c>
      <c r="O13" s="419" t="s">
        <v>297</v>
      </c>
      <c r="P13" s="707" t="s">
        <v>297</v>
      </c>
      <c r="Q13" s="708"/>
      <c r="R13" s="428" t="s">
        <v>391</v>
      </c>
      <c r="S13" s="413" t="s">
        <v>415</v>
      </c>
      <c r="T13" s="379" t="s">
        <v>866</v>
      </c>
      <c r="U13" s="379" t="s">
        <v>866</v>
      </c>
      <c r="V13" s="426" t="s">
        <v>293</v>
      </c>
      <c r="W13" s="502" t="s">
        <v>812</v>
      </c>
      <c r="X13" s="379" t="s">
        <v>866</v>
      </c>
      <c r="Y13" s="415" t="s">
        <v>426</v>
      </c>
      <c r="Z13" s="379" t="s">
        <v>220</v>
      </c>
      <c r="AA13" s="419" t="s">
        <v>294</v>
      </c>
      <c r="AB13" s="419" t="s">
        <v>294</v>
      </c>
      <c r="AC13" s="410" t="s">
        <v>288</v>
      </c>
      <c r="AD13" s="554" t="s">
        <v>453</v>
      </c>
      <c r="AE13" s="421" t="s">
        <v>1433</v>
      </c>
      <c r="AF13" s="379" t="s">
        <v>1009</v>
      </c>
      <c r="AG13" s="379" t="s">
        <v>988</v>
      </c>
      <c r="AH13" s="379" t="s">
        <v>988</v>
      </c>
      <c r="AI13" s="576" t="s">
        <v>866</v>
      </c>
      <c r="AJ13" s="575" t="s">
        <v>1219</v>
      </c>
      <c r="AK13" s="421" t="s">
        <v>451</v>
      </c>
      <c r="AL13" s="379" t="s">
        <v>866</v>
      </c>
      <c r="AM13" s="379" t="s">
        <v>866</v>
      </c>
    </row>
    <row r="14" spans="1:39" ht="70.2" x14ac:dyDescent="0.3">
      <c r="A14" s="405" t="s">
        <v>49</v>
      </c>
      <c r="B14" s="379" t="s">
        <v>684</v>
      </c>
      <c r="C14" s="379" t="s">
        <v>684</v>
      </c>
      <c r="D14" s="379" t="s">
        <v>453</v>
      </c>
      <c r="E14" s="379" t="s">
        <v>942</v>
      </c>
      <c r="F14" s="409" t="s">
        <v>303</v>
      </c>
      <c r="G14" s="379" t="s">
        <v>453</v>
      </c>
      <c r="H14" s="379" t="s">
        <v>453</v>
      </c>
      <c r="I14" s="419" t="s">
        <v>293</v>
      </c>
      <c r="J14" s="419" t="s">
        <v>293</v>
      </c>
      <c r="K14" s="410" t="s">
        <v>453</v>
      </c>
      <c r="L14" s="409" t="s">
        <v>296</v>
      </c>
      <c r="M14" s="451" t="s">
        <v>615</v>
      </c>
      <c r="N14" s="421" t="s">
        <v>581</v>
      </c>
      <c r="O14" s="419" t="s">
        <v>297</v>
      </c>
      <c r="P14" s="707" t="s">
        <v>297</v>
      </c>
      <c r="Q14" s="708"/>
      <c r="R14" s="428" t="s">
        <v>391</v>
      </c>
      <c r="S14" s="413" t="s">
        <v>415</v>
      </c>
      <c r="T14" s="379" t="s">
        <v>866</v>
      </c>
      <c r="U14" s="379" t="s">
        <v>866</v>
      </c>
      <c r="V14" s="426" t="s">
        <v>293</v>
      </c>
      <c r="W14" s="502" t="s">
        <v>812</v>
      </c>
      <c r="X14" s="379" t="s">
        <v>866</v>
      </c>
      <c r="Y14" s="415" t="s">
        <v>423</v>
      </c>
      <c r="Z14" s="415" t="s">
        <v>298</v>
      </c>
      <c r="AA14" s="409" t="s">
        <v>623</v>
      </c>
      <c r="AB14" s="409" t="s">
        <v>623</v>
      </c>
      <c r="AC14" s="410" t="s">
        <v>288</v>
      </c>
      <c r="AD14" s="554" t="s">
        <v>453</v>
      </c>
      <c r="AE14" s="421" t="s">
        <v>1433</v>
      </c>
      <c r="AF14" s="379" t="s">
        <v>1009</v>
      </c>
      <c r="AG14" s="379" t="s">
        <v>988</v>
      </c>
      <c r="AH14" s="379" t="s">
        <v>988</v>
      </c>
      <c r="AI14" s="576" t="s">
        <v>866</v>
      </c>
      <c r="AJ14" s="575" t="s">
        <v>1220</v>
      </c>
      <c r="AK14" s="421" t="s">
        <v>451</v>
      </c>
      <c r="AL14" s="379" t="s">
        <v>866</v>
      </c>
      <c r="AM14" s="379" t="s">
        <v>866</v>
      </c>
    </row>
    <row r="15" spans="1:39" ht="153" x14ac:dyDescent="0.3">
      <c r="A15" s="405" t="s">
        <v>50</v>
      </c>
      <c r="B15" s="379" t="s">
        <v>640</v>
      </c>
      <c r="C15" s="379" t="s">
        <v>640</v>
      </c>
      <c r="D15" s="406" t="s">
        <v>702</v>
      </c>
      <c r="E15" s="415" t="s">
        <v>1014</v>
      </c>
      <c r="F15" s="426" t="s">
        <v>295</v>
      </c>
      <c r="G15" s="379" t="s">
        <v>869</v>
      </c>
      <c r="H15" s="379" t="s">
        <v>869</v>
      </c>
      <c r="I15" s="419" t="s">
        <v>293</v>
      </c>
      <c r="J15" s="419" t="s">
        <v>293</v>
      </c>
      <c r="K15" s="379" t="s">
        <v>685</v>
      </c>
      <c r="L15" s="419" t="s">
        <v>296</v>
      </c>
      <c r="M15" s="451" t="s">
        <v>615</v>
      </c>
      <c r="N15" s="421" t="s">
        <v>581</v>
      </c>
      <c r="O15" s="419" t="s">
        <v>373</v>
      </c>
      <c r="P15" s="707" t="s">
        <v>373</v>
      </c>
      <c r="Q15" s="708"/>
      <c r="R15" s="428" t="s">
        <v>391</v>
      </c>
      <c r="S15" s="426" t="s">
        <v>415</v>
      </c>
      <c r="T15" s="379" t="s">
        <v>1156</v>
      </c>
      <c r="U15" s="379" t="s">
        <v>1156</v>
      </c>
      <c r="V15" s="426" t="s">
        <v>293</v>
      </c>
      <c r="W15" s="502" t="s">
        <v>811</v>
      </c>
      <c r="X15" s="415" t="s">
        <v>1299</v>
      </c>
      <c r="Y15" s="445" t="s">
        <v>419</v>
      </c>
      <c r="Z15" s="426" t="s">
        <v>304</v>
      </c>
      <c r="AA15" s="419" t="s">
        <v>1022</v>
      </c>
      <c r="AB15" s="419" t="s">
        <v>1022</v>
      </c>
      <c r="AC15" s="410" t="s">
        <v>604</v>
      </c>
      <c r="AD15" s="379" t="s">
        <v>851</v>
      </c>
      <c r="AE15" s="421" t="s">
        <v>1433</v>
      </c>
      <c r="AF15" s="452" t="s">
        <v>356</v>
      </c>
      <c r="AG15" s="452" t="s">
        <v>989</v>
      </c>
      <c r="AH15" s="452" t="s">
        <v>989</v>
      </c>
      <c r="AI15" s="576" t="s">
        <v>868</v>
      </c>
      <c r="AJ15" s="576" t="s">
        <v>1221</v>
      </c>
      <c r="AK15" s="410" t="s">
        <v>446</v>
      </c>
      <c r="AL15" s="379" t="s">
        <v>1093</v>
      </c>
      <c r="AM15" s="379" t="s">
        <v>1095</v>
      </c>
    </row>
    <row r="16" spans="1:39" ht="71.400000000000006" x14ac:dyDescent="0.3">
      <c r="A16" s="405" t="s">
        <v>3</v>
      </c>
      <c r="B16" s="379" t="s">
        <v>686</v>
      </c>
      <c r="C16" s="379" t="s">
        <v>687</v>
      </c>
      <c r="D16" s="379" t="s">
        <v>453</v>
      </c>
      <c r="E16" s="379" t="s">
        <v>453</v>
      </c>
      <c r="F16" s="379" t="s">
        <v>453</v>
      </c>
      <c r="G16" s="379" t="s">
        <v>453</v>
      </c>
      <c r="H16" s="379" t="s">
        <v>453</v>
      </c>
      <c r="I16" s="379" t="s">
        <v>453</v>
      </c>
      <c r="J16" s="379" t="s">
        <v>453</v>
      </c>
      <c r="K16" s="379" t="s">
        <v>453</v>
      </c>
      <c r="L16" s="379" t="s">
        <v>453</v>
      </c>
      <c r="M16" s="379" t="s">
        <v>453</v>
      </c>
      <c r="N16" s="410" t="s">
        <v>453</v>
      </c>
      <c r="O16" s="379" t="s">
        <v>453</v>
      </c>
      <c r="P16" s="711" t="s">
        <v>453</v>
      </c>
      <c r="Q16" s="712"/>
      <c r="R16" s="379" t="s">
        <v>453</v>
      </c>
      <c r="S16" s="379" t="s">
        <v>453</v>
      </c>
      <c r="T16" s="379" t="s">
        <v>453</v>
      </c>
      <c r="U16" s="379" t="s">
        <v>453</v>
      </c>
      <c r="V16" s="379" t="s">
        <v>453</v>
      </c>
      <c r="W16" s="379" t="s">
        <v>453</v>
      </c>
      <c r="X16" s="379" t="s">
        <v>453</v>
      </c>
      <c r="Y16" s="419" t="s">
        <v>293</v>
      </c>
      <c r="Z16" s="419" t="s">
        <v>293</v>
      </c>
      <c r="AA16" s="419" t="s">
        <v>293</v>
      </c>
      <c r="AB16" s="419" t="s">
        <v>293</v>
      </c>
      <c r="AC16" s="415" t="s">
        <v>616</v>
      </c>
      <c r="AD16" s="576" t="s">
        <v>453</v>
      </c>
      <c r="AE16" s="421">
        <v>1</v>
      </c>
      <c r="AF16" s="379" t="s">
        <v>964</v>
      </c>
      <c r="AG16" s="379" t="s">
        <v>964</v>
      </c>
      <c r="AH16" s="379" t="s">
        <v>964</v>
      </c>
      <c r="AI16" s="419" t="s">
        <v>453</v>
      </c>
      <c r="AJ16" s="419" t="s">
        <v>297</v>
      </c>
      <c r="AK16" s="419" t="s">
        <v>293</v>
      </c>
      <c r="AL16" s="379" t="s">
        <v>453</v>
      </c>
      <c r="AM16" s="379" t="s">
        <v>453</v>
      </c>
    </row>
    <row r="17" spans="1:39" ht="82.8" x14ac:dyDescent="0.3">
      <c r="A17" s="405" t="s">
        <v>66</v>
      </c>
      <c r="B17" s="410" t="s">
        <v>688</v>
      </c>
      <c r="C17" s="420" t="s">
        <v>689</v>
      </c>
      <c r="D17" s="410" t="s">
        <v>728</v>
      </c>
      <c r="E17" s="410" t="s">
        <v>869</v>
      </c>
      <c r="F17" s="419" t="s">
        <v>295</v>
      </c>
      <c r="G17" s="379" t="s">
        <v>869</v>
      </c>
      <c r="H17" s="379" t="s">
        <v>869</v>
      </c>
      <c r="I17" s="419" t="s">
        <v>295</v>
      </c>
      <c r="J17" s="419" t="s">
        <v>295</v>
      </c>
      <c r="K17" s="415" t="s">
        <v>599</v>
      </c>
      <c r="L17" s="419" t="s">
        <v>296</v>
      </c>
      <c r="M17" s="451" t="s">
        <v>615</v>
      </c>
      <c r="N17" s="421" t="s">
        <v>581</v>
      </c>
      <c r="O17" s="413" t="s">
        <v>341</v>
      </c>
      <c r="P17" s="713" t="s">
        <v>341</v>
      </c>
      <c r="Q17" s="714"/>
      <c r="R17" s="428" t="s">
        <v>391</v>
      </c>
      <c r="S17" s="426" t="s">
        <v>415</v>
      </c>
      <c r="T17" s="410" t="s">
        <v>869</v>
      </c>
      <c r="U17" s="410" t="s">
        <v>869</v>
      </c>
      <c r="V17" s="426" t="s">
        <v>307</v>
      </c>
      <c r="W17" s="502" t="s">
        <v>811</v>
      </c>
      <c r="X17" s="421" t="s">
        <v>1300</v>
      </c>
      <c r="Y17" s="426" t="s">
        <v>418</v>
      </c>
      <c r="Z17" s="426" t="s">
        <v>226</v>
      </c>
      <c r="AA17" s="419" t="s">
        <v>295</v>
      </c>
      <c r="AB17" s="419" t="s">
        <v>295</v>
      </c>
      <c r="AC17" s="415" t="s">
        <v>598</v>
      </c>
      <c r="AD17" s="450" t="s">
        <v>867</v>
      </c>
      <c r="AE17" s="421" t="s">
        <v>1433</v>
      </c>
      <c r="AF17" s="409" t="s">
        <v>1008</v>
      </c>
      <c r="AG17" s="409" t="s">
        <v>987</v>
      </c>
      <c r="AH17" s="409" t="s">
        <v>987</v>
      </c>
      <c r="AI17" s="576" t="s">
        <v>869</v>
      </c>
      <c r="AJ17" s="576" t="s">
        <v>1226</v>
      </c>
      <c r="AK17" s="428" t="s">
        <v>437</v>
      </c>
      <c r="AL17" s="421" t="s">
        <v>1085</v>
      </c>
      <c r="AM17" s="421" t="s">
        <v>1085</v>
      </c>
    </row>
    <row r="18" spans="1:39" ht="97.8" x14ac:dyDescent="0.3">
      <c r="A18" s="405" t="s">
        <v>4</v>
      </c>
      <c r="B18" s="410" t="s">
        <v>690</v>
      </c>
      <c r="C18" s="420" t="s">
        <v>691</v>
      </c>
      <c r="D18" s="420" t="s">
        <v>692</v>
      </c>
      <c r="E18" s="410" t="s">
        <v>943</v>
      </c>
      <c r="F18" s="419" t="s">
        <v>295</v>
      </c>
      <c r="G18" s="379" t="s">
        <v>869</v>
      </c>
      <c r="H18" s="379" t="s">
        <v>869</v>
      </c>
      <c r="I18" s="419" t="s">
        <v>293</v>
      </c>
      <c r="J18" s="419" t="s">
        <v>454</v>
      </c>
      <c r="K18" s="421" t="s">
        <v>1355</v>
      </c>
      <c r="L18" s="419" t="s">
        <v>162</v>
      </c>
      <c r="M18" s="421" t="s">
        <v>593</v>
      </c>
      <c r="N18" s="421" t="s">
        <v>592</v>
      </c>
      <c r="O18" s="452" t="s">
        <v>341</v>
      </c>
      <c r="P18" s="713" t="s">
        <v>341</v>
      </c>
      <c r="Q18" s="714"/>
      <c r="R18" s="428" t="s">
        <v>391</v>
      </c>
      <c r="S18" s="426" t="s">
        <v>415</v>
      </c>
      <c r="T18" s="410" t="s">
        <v>869</v>
      </c>
      <c r="U18" s="410" t="s">
        <v>869</v>
      </c>
      <c r="V18" s="426" t="s">
        <v>69</v>
      </c>
      <c r="W18" s="502" t="s">
        <v>811</v>
      </c>
      <c r="X18" s="410" t="s">
        <v>453</v>
      </c>
      <c r="Y18" s="426" t="s">
        <v>425</v>
      </c>
      <c r="Z18" s="426" t="s">
        <v>228</v>
      </c>
      <c r="AA18" s="419" t="s">
        <v>295</v>
      </c>
      <c r="AB18" s="419" t="s">
        <v>295</v>
      </c>
      <c r="AC18" s="415" t="s">
        <v>603</v>
      </c>
      <c r="AD18" s="597" t="s">
        <v>867</v>
      </c>
      <c r="AE18" s="421" t="s">
        <v>1439</v>
      </c>
      <c r="AF18" s="419" t="s">
        <v>1008</v>
      </c>
      <c r="AG18" s="419" t="s">
        <v>987</v>
      </c>
      <c r="AH18" s="419" t="s">
        <v>987</v>
      </c>
      <c r="AI18" s="577" t="s">
        <v>870</v>
      </c>
      <c r="AJ18" s="576" t="s">
        <v>1222</v>
      </c>
      <c r="AK18" s="428" t="s">
        <v>450</v>
      </c>
      <c r="AL18" s="421" t="s">
        <v>1085</v>
      </c>
      <c r="AM18" s="421" t="s">
        <v>1085</v>
      </c>
    </row>
    <row r="19" spans="1:39" ht="82.8" x14ac:dyDescent="0.3">
      <c r="A19" s="405" t="s">
        <v>34</v>
      </c>
      <c r="B19" s="410" t="s">
        <v>693</v>
      </c>
      <c r="C19" s="420" t="s">
        <v>694</v>
      </c>
      <c r="D19" s="420" t="s">
        <v>700</v>
      </c>
      <c r="E19" s="410" t="s">
        <v>944</v>
      </c>
      <c r="F19" s="419" t="s">
        <v>295</v>
      </c>
      <c r="G19" s="379" t="s">
        <v>869</v>
      </c>
      <c r="H19" s="379" t="s">
        <v>869</v>
      </c>
      <c r="I19" s="409" t="s">
        <v>308</v>
      </c>
      <c r="J19" s="409" t="s">
        <v>309</v>
      </c>
      <c r="K19" s="421" t="s">
        <v>1354</v>
      </c>
      <c r="L19" s="419" t="s">
        <v>296</v>
      </c>
      <c r="M19" s="451" t="s">
        <v>615</v>
      </c>
      <c r="N19" s="451" t="s">
        <v>1380</v>
      </c>
      <c r="O19" s="445" t="s">
        <v>341</v>
      </c>
      <c r="P19" s="715" t="s">
        <v>341</v>
      </c>
      <c r="Q19" s="716"/>
      <c r="R19" s="428" t="s">
        <v>518</v>
      </c>
      <c r="S19" s="426" t="s">
        <v>415</v>
      </c>
      <c r="T19" s="410" t="s">
        <v>869</v>
      </c>
      <c r="U19" s="410" t="s">
        <v>869</v>
      </c>
      <c r="V19" s="426" t="s">
        <v>310</v>
      </c>
      <c r="W19" s="502" t="s">
        <v>811</v>
      </c>
      <c r="X19" s="421" t="s">
        <v>1309</v>
      </c>
      <c r="Y19" s="413" t="s">
        <v>420</v>
      </c>
      <c r="Z19" s="426" t="s">
        <v>311</v>
      </c>
      <c r="AA19" s="422" t="s">
        <v>63</v>
      </c>
      <c r="AB19" s="422" t="s">
        <v>63</v>
      </c>
      <c r="AC19" s="415" t="s">
        <v>598</v>
      </c>
      <c r="AD19" s="597" t="s">
        <v>871</v>
      </c>
      <c r="AE19" s="421" t="s">
        <v>1433</v>
      </c>
      <c r="AF19" s="419" t="s">
        <v>1008</v>
      </c>
      <c r="AG19" s="419" t="s">
        <v>987</v>
      </c>
      <c r="AH19" s="419" t="s">
        <v>987</v>
      </c>
      <c r="AI19" s="577" t="s">
        <v>872</v>
      </c>
      <c r="AJ19" s="576" t="s">
        <v>1211</v>
      </c>
      <c r="AK19" s="428" t="s">
        <v>437</v>
      </c>
      <c r="AL19" s="421" t="s">
        <v>1085</v>
      </c>
      <c r="AM19" s="421" t="s">
        <v>1085</v>
      </c>
    </row>
    <row r="20" spans="1:39" ht="97.8" x14ac:dyDescent="0.3">
      <c r="A20" s="405" t="s">
        <v>5</v>
      </c>
      <c r="B20" s="410" t="s">
        <v>688</v>
      </c>
      <c r="C20" s="420" t="s">
        <v>689</v>
      </c>
      <c r="D20" s="410" t="s">
        <v>728</v>
      </c>
      <c r="E20" s="410" t="s">
        <v>872</v>
      </c>
      <c r="F20" s="419" t="s">
        <v>295</v>
      </c>
      <c r="G20" s="379" t="s">
        <v>869</v>
      </c>
      <c r="H20" s="379" t="s">
        <v>869</v>
      </c>
      <c r="I20" s="419" t="s">
        <v>295</v>
      </c>
      <c r="J20" s="419" t="s">
        <v>312</v>
      </c>
      <c r="K20" s="421" t="s">
        <v>892</v>
      </c>
      <c r="L20" s="419" t="s">
        <v>296</v>
      </c>
      <c r="M20" s="451" t="s">
        <v>615</v>
      </c>
      <c r="N20" s="451" t="s">
        <v>1380</v>
      </c>
      <c r="O20" s="445" t="s">
        <v>341</v>
      </c>
      <c r="P20" s="715" t="s">
        <v>341</v>
      </c>
      <c r="Q20" s="716"/>
      <c r="R20" s="428" t="s">
        <v>391</v>
      </c>
      <c r="S20" s="428" t="s">
        <v>416</v>
      </c>
      <c r="T20" s="410" t="s">
        <v>869</v>
      </c>
      <c r="U20" s="410" t="s">
        <v>869</v>
      </c>
      <c r="V20" s="426" t="s">
        <v>307</v>
      </c>
      <c r="W20" s="502" t="s">
        <v>811</v>
      </c>
      <c r="X20" s="421" t="s">
        <v>1300</v>
      </c>
      <c r="Y20" s="426" t="s">
        <v>418</v>
      </c>
      <c r="Z20" s="413" t="s">
        <v>228</v>
      </c>
      <c r="AA20" s="412" t="s">
        <v>1023</v>
      </c>
      <c r="AB20" s="412" t="s">
        <v>1023</v>
      </c>
      <c r="AC20" s="415" t="s">
        <v>598</v>
      </c>
      <c r="AD20" s="450" t="s">
        <v>867</v>
      </c>
      <c r="AE20" s="421" t="s">
        <v>1433</v>
      </c>
      <c r="AF20" s="409" t="s">
        <v>1008</v>
      </c>
      <c r="AG20" s="419" t="s">
        <v>987</v>
      </c>
      <c r="AH20" s="419" t="s">
        <v>987</v>
      </c>
      <c r="AI20" s="577" t="s">
        <v>872</v>
      </c>
      <c r="AJ20" s="576" t="s">
        <v>1223</v>
      </c>
      <c r="AK20" s="428" t="s">
        <v>437</v>
      </c>
      <c r="AL20" s="421" t="s">
        <v>1085</v>
      </c>
      <c r="AM20" s="421" t="s">
        <v>1085</v>
      </c>
    </row>
    <row r="21" spans="1:39" ht="82.8" x14ac:dyDescent="0.3">
      <c r="A21" s="405" t="s">
        <v>37</v>
      </c>
      <c r="B21" s="410" t="s">
        <v>688</v>
      </c>
      <c r="C21" s="407" t="s">
        <v>689</v>
      </c>
      <c r="D21" s="410" t="s">
        <v>728</v>
      </c>
      <c r="E21" s="410" t="s">
        <v>872</v>
      </c>
      <c r="F21" s="419" t="s">
        <v>295</v>
      </c>
      <c r="G21" s="379" t="s">
        <v>869</v>
      </c>
      <c r="H21" s="379" t="s">
        <v>869</v>
      </c>
      <c r="I21" s="419" t="s">
        <v>295</v>
      </c>
      <c r="J21" s="419" t="s">
        <v>299</v>
      </c>
      <c r="K21" s="421" t="s">
        <v>892</v>
      </c>
      <c r="L21" s="419" t="s">
        <v>296</v>
      </c>
      <c r="M21" s="451" t="s">
        <v>615</v>
      </c>
      <c r="N21" s="451" t="s">
        <v>1380</v>
      </c>
      <c r="O21" s="445" t="s">
        <v>341</v>
      </c>
      <c r="P21" s="715" t="s">
        <v>341</v>
      </c>
      <c r="Q21" s="716"/>
      <c r="R21" s="428" t="s">
        <v>391</v>
      </c>
      <c r="S21" s="426" t="s">
        <v>415</v>
      </c>
      <c r="T21" s="410" t="s">
        <v>869</v>
      </c>
      <c r="U21" s="410" t="s">
        <v>869</v>
      </c>
      <c r="V21" s="426" t="s">
        <v>307</v>
      </c>
      <c r="W21" s="502" t="s">
        <v>811</v>
      </c>
      <c r="X21" s="421" t="s">
        <v>1300</v>
      </c>
      <c r="Y21" s="426" t="s">
        <v>418</v>
      </c>
      <c r="Z21" s="426" t="s">
        <v>311</v>
      </c>
      <c r="AA21" s="422" t="s">
        <v>63</v>
      </c>
      <c r="AB21" s="422" t="s">
        <v>63</v>
      </c>
      <c r="AC21" s="415" t="s">
        <v>598</v>
      </c>
      <c r="AD21" s="450" t="s">
        <v>867</v>
      </c>
      <c r="AE21" s="421" t="s">
        <v>1433</v>
      </c>
      <c r="AF21" s="409" t="s">
        <v>1008</v>
      </c>
      <c r="AG21" s="419" t="s">
        <v>987</v>
      </c>
      <c r="AH21" s="419" t="s">
        <v>987</v>
      </c>
      <c r="AI21" s="577" t="s">
        <v>872</v>
      </c>
      <c r="AJ21" s="576" t="s">
        <v>1224</v>
      </c>
      <c r="AK21" s="428" t="s">
        <v>437</v>
      </c>
      <c r="AL21" s="421" t="s">
        <v>1085</v>
      </c>
      <c r="AM21" s="421" t="s">
        <v>1085</v>
      </c>
    </row>
    <row r="22" spans="1:39" ht="234.6" x14ac:dyDescent="0.3">
      <c r="A22" s="405" t="s">
        <v>6</v>
      </c>
      <c r="B22" s="379" t="s">
        <v>696</v>
      </c>
      <c r="C22" s="379" t="s">
        <v>696</v>
      </c>
      <c r="D22" s="415" t="s">
        <v>703</v>
      </c>
      <c r="E22" s="437" t="s">
        <v>945</v>
      </c>
      <c r="F22" s="426" t="s">
        <v>322</v>
      </c>
      <c r="G22" s="379" t="s">
        <v>1127</v>
      </c>
      <c r="H22" s="379" t="s">
        <v>1127</v>
      </c>
      <c r="I22" s="426" t="s">
        <v>547</v>
      </c>
      <c r="J22" s="426" t="s">
        <v>546</v>
      </c>
      <c r="K22" s="447" t="s">
        <v>1356</v>
      </c>
      <c r="L22" s="427" t="s">
        <v>321</v>
      </c>
      <c r="M22" s="425" t="str">
        <f>"-"</f>
        <v>-</v>
      </c>
      <c r="N22" s="415" t="s">
        <v>1206</v>
      </c>
      <c r="O22" s="419" t="s">
        <v>515</v>
      </c>
      <c r="P22" s="707" t="s">
        <v>515</v>
      </c>
      <c r="Q22" s="708"/>
      <c r="R22" s="428" t="s">
        <v>392</v>
      </c>
      <c r="S22" s="427" t="s">
        <v>417</v>
      </c>
      <c r="T22" s="415" t="s">
        <v>1153</v>
      </c>
      <c r="U22" s="415" t="s">
        <v>1154</v>
      </c>
      <c r="V22" s="413" t="str">
        <f>"---"</f>
        <v>---</v>
      </c>
      <c r="W22" s="515" t="s">
        <v>813</v>
      </c>
      <c r="X22" s="415" t="s">
        <v>1302</v>
      </c>
      <c r="Y22" s="454" t="s">
        <v>421</v>
      </c>
      <c r="Z22" s="454" t="s">
        <v>422</v>
      </c>
      <c r="AA22" s="414" t="s">
        <v>67</v>
      </c>
      <c r="AB22" s="414" t="s">
        <v>67</v>
      </c>
      <c r="AC22" s="415" t="s">
        <v>600</v>
      </c>
      <c r="AD22" s="456" t="s">
        <v>873</v>
      </c>
      <c r="AE22" s="379" t="s">
        <v>1438</v>
      </c>
      <c r="AF22" s="409" t="s">
        <v>990</v>
      </c>
      <c r="AG22" s="409" t="s">
        <v>990</v>
      </c>
      <c r="AH22" s="409" t="s">
        <v>990</v>
      </c>
      <c r="AI22" s="426" t="s">
        <v>874</v>
      </c>
      <c r="AJ22" s="575" t="s">
        <v>1225</v>
      </c>
      <c r="AK22" s="379" t="s">
        <v>441</v>
      </c>
      <c r="AL22" s="379" t="s">
        <v>1098</v>
      </c>
      <c r="AM22" s="379" t="s">
        <v>1099</v>
      </c>
    </row>
    <row r="23" spans="1:39" ht="96.6" x14ac:dyDescent="0.3">
      <c r="A23" s="405" t="s">
        <v>375</v>
      </c>
      <c r="B23" s="379" t="s">
        <v>376</v>
      </c>
      <c r="C23" s="379" t="s">
        <v>376</v>
      </c>
      <c r="D23" s="379" t="s">
        <v>376</v>
      </c>
      <c r="E23" s="379" t="s">
        <v>928</v>
      </c>
      <c r="F23" s="413"/>
      <c r="G23" s="379" t="s">
        <v>1128</v>
      </c>
      <c r="H23" s="379" t="s">
        <v>1128</v>
      </c>
      <c r="I23" s="413" t="s">
        <v>17</v>
      </c>
      <c r="J23" s="413" t="s">
        <v>17</v>
      </c>
      <c r="K23" s="379" t="s">
        <v>1265</v>
      </c>
      <c r="L23" s="413" t="s">
        <v>18</v>
      </c>
      <c r="M23" s="415" t="s">
        <v>583</v>
      </c>
      <c r="N23" s="357" t="s">
        <v>583</v>
      </c>
      <c r="O23" s="413" t="s">
        <v>379</v>
      </c>
      <c r="P23" s="713" t="s">
        <v>379</v>
      </c>
      <c r="Q23" s="714"/>
      <c r="R23" s="426" t="s">
        <v>517</v>
      </c>
      <c r="S23" s="427" t="s">
        <v>456</v>
      </c>
      <c r="T23" s="379" t="s">
        <v>875</v>
      </c>
      <c r="U23" s="379" t="s">
        <v>875</v>
      </c>
      <c r="V23" s="426" t="s">
        <v>394</v>
      </c>
      <c r="W23" s="504" t="s">
        <v>555</v>
      </c>
      <c r="X23" s="379" t="s">
        <v>1320</v>
      </c>
      <c r="Y23" s="428" t="s">
        <v>427</v>
      </c>
      <c r="Z23" s="428" t="s">
        <v>427</v>
      </c>
      <c r="AA23" s="414" t="s">
        <v>1024</v>
      </c>
      <c r="AB23" s="414" t="s">
        <v>1025</v>
      </c>
      <c r="AC23" s="415" t="s">
        <v>605</v>
      </c>
      <c r="AD23" s="554" t="s">
        <v>875</v>
      </c>
      <c r="AE23" s="357" t="s">
        <v>1427</v>
      </c>
      <c r="AF23" s="428" t="s">
        <v>463</v>
      </c>
      <c r="AG23" s="428" t="s">
        <v>463</v>
      </c>
      <c r="AH23" s="428" t="s">
        <v>463</v>
      </c>
      <c r="AI23" s="554" t="s">
        <v>875</v>
      </c>
      <c r="AJ23" s="576" t="s">
        <v>1212</v>
      </c>
      <c r="AK23" s="415" t="s">
        <v>466</v>
      </c>
      <c r="AL23" s="379" t="s">
        <v>1088</v>
      </c>
      <c r="AM23" s="379" t="s">
        <v>1089</v>
      </c>
    </row>
    <row r="24" spans="1:39" ht="27.6" x14ac:dyDescent="0.3">
      <c r="A24" s="405" t="s">
        <v>7</v>
      </c>
      <c r="B24" s="357" t="s">
        <v>17</v>
      </c>
      <c r="C24" s="357" t="s">
        <v>17</v>
      </c>
      <c r="D24" s="357" t="s">
        <v>17</v>
      </c>
      <c r="E24" s="357" t="s">
        <v>17</v>
      </c>
      <c r="F24" s="413" t="s">
        <v>18</v>
      </c>
      <c r="G24" s="357" t="s">
        <v>17</v>
      </c>
      <c r="H24" s="357" t="s">
        <v>17</v>
      </c>
      <c r="I24" s="344" t="s">
        <v>17</v>
      </c>
      <c r="J24" s="417" t="s">
        <v>17</v>
      </c>
      <c r="K24" s="423" t="s">
        <v>17</v>
      </c>
      <c r="L24" s="417" t="s">
        <v>17</v>
      </c>
      <c r="M24" s="423" t="s">
        <v>17</v>
      </c>
      <c r="N24" s="423" t="s">
        <v>17</v>
      </c>
      <c r="O24" s="417" t="s">
        <v>17</v>
      </c>
      <c r="P24" s="717" t="s">
        <v>17</v>
      </c>
      <c r="Q24" s="718"/>
      <c r="R24" s="417" t="s">
        <v>17</v>
      </c>
      <c r="S24" s="417" t="s">
        <v>17</v>
      </c>
      <c r="T24" s="357" t="s">
        <v>17</v>
      </c>
      <c r="U24" s="357" t="s">
        <v>17</v>
      </c>
      <c r="V24" s="417" t="s">
        <v>17</v>
      </c>
      <c r="W24" s="505" t="s">
        <v>17</v>
      </c>
      <c r="X24" s="406" t="s">
        <v>17</v>
      </c>
      <c r="Y24" s="357" t="s">
        <v>17</v>
      </c>
      <c r="Z24" s="357" t="s">
        <v>17</v>
      </c>
      <c r="AA24" s="413" t="s">
        <v>18</v>
      </c>
      <c r="AB24" s="413" t="s">
        <v>18</v>
      </c>
      <c r="AC24" s="423" t="s">
        <v>17</v>
      </c>
      <c r="AD24" s="554" t="s">
        <v>17</v>
      </c>
      <c r="AE24" s="357" t="s">
        <v>17</v>
      </c>
      <c r="AF24" s="408" t="s">
        <v>334</v>
      </c>
      <c r="AG24" s="408" t="s">
        <v>334</v>
      </c>
      <c r="AH24" s="408" t="s">
        <v>334</v>
      </c>
      <c r="AI24" s="423" t="s">
        <v>17</v>
      </c>
      <c r="AJ24" s="423" t="s">
        <v>17</v>
      </c>
      <c r="AK24" s="423" t="s">
        <v>17</v>
      </c>
      <c r="AL24" s="357" t="s">
        <v>17</v>
      </c>
      <c r="AM24" s="357" t="s">
        <v>17</v>
      </c>
    </row>
    <row r="25" spans="1:39" ht="41.4" x14ac:dyDescent="0.3">
      <c r="A25" s="405" t="s">
        <v>330</v>
      </c>
      <c r="B25" s="357" t="s">
        <v>17</v>
      </c>
      <c r="C25" s="357" t="s">
        <v>17</v>
      </c>
      <c r="D25" s="357" t="s">
        <v>17</v>
      </c>
      <c r="E25" s="357" t="s">
        <v>17</v>
      </c>
      <c r="F25" s="423" t="s">
        <v>17</v>
      </c>
      <c r="G25" s="357" t="s">
        <v>17</v>
      </c>
      <c r="H25" s="357" t="s">
        <v>17</v>
      </c>
      <c r="I25" s="415" t="s">
        <v>18</v>
      </c>
      <c r="J25" s="357" t="s">
        <v>17</v>
      </c>
      <c r="K25" s="357" t="s">
        <v>17</v>
      </c>
      <c r="L25" s="357" t="s">
        <v>17</v>
      </c>
      <c r="M25" s="423" t="s">
        <v>17</v>
      </c>
      <c r="N25" s="423" t="s">
        <v>17</v>
      </c>
      <c r="O25" s="413" t="s">
        <v>18</v>
      </c>
      <c r="P25" s="713" t="s">
        <v>18</v>
      </c>
      <c r="Q25" s="714"/>
      <c r="R25" s="417" t="s">
        <v>17</v>
      </c>
      <c r="S25" s="417" t="s">
        <v>17</v>
      </c>
      <c r="T25" s="357" t="s">
        <v>17</v>
      </c>
      <c r="U25" s="357" t="s">
        <v>17</v>
      </c>
      <c r="V25" s="417" t="s">
        <v>17</v>
      </c>
      <c r="W25" s="506" t="s">
        <v>17</v>
      </c>
      <c r="X25" s="406" t="s">
        <v>17</v>
      </c>
      <c r="Y25" s="417" t="s">
        <v>17</v>
      </c>
      <c r="Z25" s="417" t="s">
        <v>17</v>
      </c>
      <c r="AA25" s="413" t="s">
        <v>18</v>
      </c>
      <c r="AB25" s="413" t="s">
        <v>18</v>
      </c>
      <c r="AC25" s="423" t="s">
        <v>17</v>
      </c>
      <c r="AD25" s="554" t="s">
        <v>17</v>
      </c>
      <c r="AE25" s="357" t="s">
        <v>17</v>
      </c>
      <c r="AF25" s="344" t="s">
        <v>335</v>
      </c>
      <c r="AG25" s="344" t="s">
        <v>335</v>
      </c>
      <c r="AH25" s="344" t="s">
        <v>335</v>
      </c>
      <c r="AI25" s="357" t="s">
        <v>17</v>
      </c>
      <c r="AJ25" s="357" t="s">
        <v>1213</v>
      </c>
      <c r="AK25" s="417" t="s">
        <v>445</v>
      </c>
      <c r="AL25" s="357" t="s">
        <v>17</v>
      </c>
      <c r="AM25" s="357" t="s">
        <v>17</v>
      </c>
    </row>
    <row r="26" spans="1:39" s="383" customFormat="1" ht="96.6" x14ac:dyDescent="0.3">
      <c r="A26" s="430" t="s">
        <v>331</v>
      </c>
      <c r="B26" s="357" t="s">
        <v>18</v>
      </c>
      <c r="C26" s="357" t="s">
        <v>18</v>
      </c>
      <c r="D26" s="357" t="s">
        <v>18</v>
      </c>
      <c r="E26" s="357" t="s">
        <v>18</v>
      </c>
      <c r="F26" s="423" t="s">
        <v>18</v>
      </c>
      <c r="G26" s="357" t="s">
        <v>18</v>
      </c>
      <c r="H26" s="357" t="s">
        <v>18</v>
      </c>
      <c r="I26" s="379" t="s">
        <v>343</v>
      </c>
      <c r="J26" s="379" t="s">
        <v>343</v>
      </c>
      <c r="K26" s="357" t="s">
        <v>18</v>
      </c>
      <c r="L26" s="357" t="s">
        <v>18</v>
      </c>
      <c r="M26" s="357" t="s">
        <v>18</v>
      </c>
      <c r="N26" s="357" t="s">
        <v>18</v>
      </c>
      <c r="O26" s="344" t="s">
        <v>18</v>
      </c>
      <c r="P26" s="719" t="s">
        <v>18</v>
      </c>
      <c r="Q26" s="720"/>
      <c r="R26" s="417" t="s">
        <v>18</v>
      </c>
      <c r="S26" s="417" t="s">
        <v>18</v>
      </c>
      <c r="T26" s="357" t="s">
        <v>18</v>
      </c>
      <c r="U26" s="379" t="s">
        <v>1190</v>
      </c>
      <c r="V26" s="417" t="s">
        <v>18</v>
      </c>
      <c r="W26" s="506" t="s">
        <v>18</v>
      </c>
      <c r="X26" s="406" t="s">
        <v>18</v>
      </c>
      <c r="Y26" s="357" t="s">
        <v>18</v>
      </c>
      <c r="Z26" s="357" t="s">
        <v>18</v>
      </c>
      <c r="AA26" s="417" t="s">
        <v>18</v>
      </c>
      <c r="AB26" s="417" t="s">
        <v>18</v>
      </c>
      <c r="AC26" s="423" t="s">
        <v>18</v>
      </c>
      <c r="AD26" s="554" t="s">
        <v>18</v>
      </c>
      <c r="AE26" s="357" t="s">
        <v>18</v>
      </c>
      <c r="AF26" s="357" t="s">
        <v>18</v>
      </c>
      <c r="AG26" s="357" t="s">
        <v>18</v>
      </c>
      <c r="AH26" s="357" t="s">
        <v>18</v>
      </c>
      <c r="AI26" s="357" t="s">
        <v>18</v>
      </c>
      <c r="AJ26" s="357" t="s">
        <v>18</v>
      </c>
      <c r="AK26" s="423" t="s">
        <v>18</v>
      </c>
      <c r="AL26" s="357" t="s">
        <v>18</v>
      </c>
      <c r="AM26" s="357" t="s">
        <v>18</v>
      </c>
    </row>
    <row r="27" spans="1:39" s="384" customFormat="1" ht="345" x14ac:dyDescent="0.3">
      <c r="A27" s="431" t="s">
        <v>9</v>
      </c>
      <c r="B27" s="479" t="s">
        <v>697</v>
      </c>
      <c r="C27" s="479" t="s">
        <v>697</v>
      </c>
      <c r="D27" s="457" t="s">
        <v>1360</v>
      </c>
      <c r="E27" s="457" t="s">
        <v>946</v>
      </c>
      <c r="F27" s="436" t="s">
        <v>325</v>
      </c>
      <c r="G27" s="433" t="s">
        <v>1129</v>
      </c>
      <c r="H27" s="433" t="s">
        <v>1129</v>
      </c>
      <c r="I27" s="435" t="s">
        <v>327</v>
      </c>
      <c r="J27" s="449" t="s">
        <v>328</v>
      </c>
      <c r="K27" s="433" t="s">
        <v>1357</v>
      </c>
      <c r="L27" s="455" t="s">
        <v>329</v>
      </c>
      <c r="M27" s="433" t="s">
        <v>345</v>
      </c>
      <c r="N27" s="457" t="s">
        <v>1384</v>
      </c>
      <c r="O27" s="455" t="s">
        <v>1390</v>
      </c>
      <c r="P27" s="721" t="s">
        <v>1406</v>
      </c>
      <c r="Q27" s="722"/>
      <c r="R27" s="455" t="s">
        <v>534</v>
      </c>
      <c r="S27" s="455" t="s">
        <v>536</v>
      </c>
      <c r="T27" s="436" t="s">
        <v>1137</v>
      </c>
      <c r="U27" s="436" t="s">
        <v>1137</v>
      </c>
      <c r="V27" s="427" t="s">
        <v>71</v>
      </c>
      <c r="W27" s="507" t="s">
        <v>538</v>
      </c>
      <c r="X27" s="433" t="s">
        <v>1321</v>
      </c>
      <c r="Y27" s="436" t="s">
        <v>530</v>
      </c>
      <c r="Z27" s="436" t="s">
        <v>531</v>
      </c>
      <c r="AA27" s="436" t="s">
        <v>1026</v>
      </c>
      <c r="AB27" s="436" t="s">
        <v>1027</v>
      </c>
      <c r="AC27" s="456" t="s">
        <v>602</v>
      </c>
      <c r="AD27" s="578" t="s">
        <v>876</v>
      </c>
      <c r="AE27" s="379" t="s">
        <v>1431</v>
      </c>
      <c r="AF27" s="455" t="s">
        <v>991</v>
      </c>
      <c r="AG27" s="455" t="s">
        <v>991</v>
      </c>
      <c r="AH27" s="455" t="s">
        <v>992</v>
      </c>
      <c r="AI27" s="426" t="s">
        <v>877</v>
      </c>
      <c r="AJ27" s="413" t="s">
        <v>1214</v>
      </c>
      <c r="AK27" s="455" t="s">
        <v>444</v>
      </c>
      <c r="AL27" s="455" t="s">
        <v>1083</v>
      </c>
      <c r="AM27" s="455" t="s">
        <v>1084</v>
      </c>
    </row>
    <row r="28" spans="1:39" s="573" customFormat="1" ht="286.5" customHeight="1" x14ac:dyDescent="0.3">
      <c r="A28" s="440" t="s">
        <v>382</v>
      </c>
      <c r="B28" s="565" t="s">
        <v>522</v>
      </c>
      <c r="C28" s="565" t="s">
        <v>522</v>
      </c>
      <c r="D28" s="566" t="s">
        <v>724</v>
      </c>
      <c r="E28" s="456" t="s">
        <v>929</v>
      </c>
      <c r="F28" s="567" t="s">
        <v>18</v>
      </c>
      <c r="G28" s="479" t="s">
        <v>1121</v>
      </c>
      <c r="H28" s="479" t="s">
        <v>1121</v>
      </c>
      <c r="I28" s="568" t="s">
        <v>540</v>
      </c>
      <c r="J28" s="568" t="s">
        <v>540</v>
      </c>
      <c r="K28" s="457" t="s">
        <v>1358</v>
      </c>
      <c r="L28" s="567" t="s">
        <v>18</v>
      </c>
      <c r="M28" s="671" t="s">
        <v>1382</v>
      </c>
      <c r="N28" s="415" t="s">
        <v>1381</v>
      </c>
      <c r="O28" s="570" t="s">
        <v>1389</v>
      </c>
      <c r="P28" s="727" t="s">
        <v>1388</v>
      </c>
      <c r="Q28" s="728"/>
      <c r="R28" s="570" t="s">
        <v>523</v>
      </c>
      <c r="S28" s="571" t="s">
        <v>524</v>
      </c>
      <c r="T28" s="536" t="s">
        <v>1146</v>
      </c>
      <c r="U28" s="536" t="s">
        <v>1146</v>
      </c>
      <c r="V28" s="571" t="s">
        <v>17</v>
      </c>
      <c r="W28" s="572" t="s">
        <v>740</v>
      </c>
      <c r="X28" s="579" t="s">
        <v>1322</v>
      </c>
      <c r="Y28" s="568" t="s">
        <v>725</v>
      </c>
      <c r="Z28" s="568" t="s">
        <v>725</v>
      </c>
      <c r="AA28" s="436" t="s">
        <v>18</v>
      </c>
      <c r="AB28" s="436" t="s">
        <v>18</v>
      </c>
      <c r="AC28" s="569" t="s">
        <v>18</v>
      </c>
      <c r="AD28" s="579" t="s">
        <v>884</v>
      </c>
      <c r="AE28" s="457" t="s">
        <v>1434</v>
      </c>
      <c r="AF28" s="447" t="s">
        <v>18</v>
      </c>
      <c r="AG28" s="447" t="s">
        <v>18</v>
      </c>
      <c r="AH28" s="447" t="s">
        <v>18</v>
      </c>
      <c r="AI28" s="428" t="s">
        <v>878</v>
      </c>
      <c r="AJ28" s="428" t="s">
        <v>1215</v>
      </c>
      <c r="AK28" s="379" t="s">
        <v>17</v>
      </c>
      <c r="AL28" s="579" t="s">
        <v>1110</v>
      </c>
      <c r="AM28" s="579" t="s">
        <v>1110</v>
      </c>
    </row>
    <row r="29" spans="1:39" ht="409.6" x14ac:dyDescent="0.3">
      <c r="A29" s="555" t="s">
        <v>22</v>
      </c>
      <c r="B29" s="556"/>
      <c r="C29" s="556"/>
      <c r="D29" s="557"/>
      <c r="E29" s="456"/>
      <c r="F29" s="558"/>
      <c r="G29" s="479"/>
      <c r="H29" s="479"/>
      <c r="I29" s="559"/>
      <c r="J29" s="559"/>
      <c r="K29" s="580"/>
      <c r="L29" s="558"/>
      <c r="M29" s="561" t="s">
        <v>1392</v>
      </c>
      <c r="N29" s="579" t="s">
        <v>1391</v>
      </c>
      <c r="O29" s="561" t="s">
        <v>1392</v>
      </c>
      <c r="P29" s="729" t="s">
        <v>1391</v>
      </c>
      <c r="Q29" s="730"/>
      <c r="R29" s="561"/>
      <c r="S29" s="562"/>
      <c r="T29" s="536"/>
      <c r="U29" s="536"/>
      <c r="V29" s="562"/>
      <c r="W29" s="563"/>
      <c r="X29" s="428" t="s">
        <v>1317</v>
      </c>
      <c r="Y29" s="559"/>
      <c r="Z29" s="559"/>
      <c r="AA29" s="434"/>
      <c r="AB29" s="434"/>
      <c r="AC29" s="560"/>
      <c r="AD29" s="580" t="s">
        <v>856</v>
      </c>
      <c r="AE29" s="580" t="s">
        <v>1435</v>
      </c>
      <c r="AF29" s="456"/>
      <c r="AG29" s="447" t="s">
        <v>968</v>
      </c>
      <c r="AH29" s="447" t="s">
        <v>968</v>
      </c>
      <c r="AI29" s="428" t="s">
        <v>879</v>
      </c>
      <c r="AJ29" s="609" t="s">
        <v>1227</v>
      </c>
      <c r="AK29" s="556"/>
      <c r="AL29" s="535"/>
      <c r="AM29" s="535"/>
    </row>
    <row r="30" spans="1:39" s="391" customFormat="1" ht="31.5" customHeight="1" x14ac:dyDescent="0.3">
      <c r="A30" s="555"/>
      <c r="B30" s="379"/>
      <c r="C30" s="379"/>
      <c r="D30" s="379"/>
      <c r="E30" s="379"/>
      <c r="F30" s="357"/>
      <c r="G30" s="357"/>
      <c r="H30" s="357"/>
      <c r="I30" s="357"/>
      <c r="J30" s="357"/>
      <c r="K30" s="415"/>
      <c r="L30" s="344"/>
      <c r="M30" s="579"/>
      <c r="N30" s="579"/>
      <c r="O30" s="426"/>
      <c r="P30" s="721"/>
      <c r="Q30" s="722"/>
      <c r="R30" s="426"/>
      <c r="S30" s="379"/>
      <c r="T30" s="379"/>
      <c r="U30" s="379"/>
      <c r="V30" s="427"/>
      <c r="W30" s="505"/>
      <c r="X30" s="413"/>
      <c r="Y30" s="344"/>
      <c r="Z30" s="344"/>
      <c r="AA30" s="434"/>
      <c r="AB30" s="434"/>
      <c r="AC30" s="357"/>
      <c r="AD30" s="415"/>
      <c r="AE30" s="415"/>
      <c r="AF30" s="456"/>
      <c r="AG30" s="447"/>
      <c r="AH30" s="447"/>
      <c r="AI30" s="575"/>
      <c r="AJ30" s="575"/>
      <c r="AK30" s="379"/>
      <c r="AL30" s="535"/>
      <c r="AM30" s="535"/>
    </row>
    <row r="31" spans="1:39" ht="82.8" x14ac:dyDescent="0.3">
      <c r="A31" s="405" t="s">
        <v>10</v>
      </c>
      <c r="B31" s="379" t="s">
        <v>17</v>
      </c>
      <c r="C31" s="379" t="s">
        <v>17</v>
      </c>
      <c r="D31" s="379" t="s">
        <v>17</v>
      </c>
      <c r="E31" s="379" t="s">
        <v>17</v>
      </c>
      <c r="F31" s="413" t="s">
        <v>244</v>
      </c>
      <c r="G31" s="379" t="s">
        <v>17</v>
      </c>
      <c r="H31" s="379" t="s">
        <v>17</v>
      </c>
      <c r="I31" s="426" t="s">
        <v>17</v>
      </c>
      <c r="J31" s="426" t="s">
        <v>17</v>
      </c>
      <c r="K31" s="379" t="s">
        <v>17</v>
      </c>
      <c r="L31" s="426" t="s">
        <v>17</v>
      </c>
      <c r="M31" s="415" t="s">
        <v>514</v>
      </c>
      <c r="N31" s="415" t="s">
        <v>514</v>
      </c>
      <c r="O31" s="413" t="s">
        <v>514</v>
      </c>
      <c r="P31" s="713" t="s">
        <v>514</v>
      </c>
      <c r="Q31" s="714"/>
      <c r="R31" s="426" t="s">
        <v>17</v>
      </c>
      <c r="S31" s="426" t="s">
        <v>17</v>
      </c>
      <c r="T31" s="379" t="s">
        <v>17</v>
      </c>
      <c r="U31" s="379" t="s">
        <v>17</v>
      </c>
      <c r="V31" s="427" t="s">
        <v>17</v>
      </c>
      <c r="W31" s="508" t="s">
        <v>17</v>
      </c>
      <c r="X31" s="379" t="s">
        <v>17</v>
      </c>
      <c r="Y31" s="379" t="s">
        <v>17</v>
      </c>
      <c r="Z31" s="379" t="s">
        <v>17</v>
      </c>
      <c r="AA31" s="413" t="s">
        <v>1028</v>
      </c>
      <c r="AB31" s="413" t="s">
        <v>1028</v>
      </c>
      <c r="AC31" s="379" t="s">
        <v>17</v>
      </c>
      <c r="AD31" s="357" t="s">
        <v>17</v>
      </c>
      <c r="AE31" s="415" t="s">
        <v>17</v>
      </c>
      <c r="AF31" s="379" t="s">
        <v>17</v>
      </c>
      <c r="AG31" s="379" t="s">
        <v>17</v>
      </c>
      <c r="AH31" s="379" t="s">
        <v>969</v>
      </c>
      <c r="AI31" s="576" t="s">
        <v>17</v>
      </c>
      <c r="AJ31" s="576" t="s">
        <v>17</v>
      </c>
      <c r="AK31" s="379" t="s">
        <v>17</v>
      </c>
      <c r="AL31" s="379" t="s">
        <v>17</v>
      </c>
      <c r="AM31" s="379" t="s">
        <v>17</v>
      </c>
    </row>
    <row r="32" spans="1:39" ht="110.4" x14ac:dyDescent="0.3">
      <c r="A32" s="405" t="s">
        <v>11</v>
      </c>
      <c r="B32" s="357" t="s">
        <v>35</v>
      </c>
      <c r="C32" s="357" t="s">
        <v>35</v>
      </c>
      <c r="D32" s="357" t="s">
        <v>667</v>
      </c>
      <c r="E32" s="357" t="s">
        <v>51</v>
      </c>
      <c r="F32" s="344" t="s">
        <v>36</v>
      </c>
      <c r="G32" s="357" t="s">
        <v>1122</v>
      </c>
      <c r="H32" s="357" t="s">
        <v>1122</v>
      </c>
      <c r="I32" s="344" t="s">
        <v>51</v>
      </c>
      <c r="J32" s="344" t="s">
        <v>51</v>
      </c>
      <c r="K32" s="379" t="s">
        <v>647</v>
      </c>
      <c r="L32" s="344" t="s">
        <v>36</v>
      </c>
      <c r="M32" s="423" t="s">
        <v>92</v>
      </c>
      <c r="N32" s="423" t="s">
        <v>1385</v>
      </c>
      <c r="O32" s="417" t="s">
        <v>92</v>
      </c>
      <c r="P32" s="717" t="s">
        <v>92</v>
      </c>
      <c r="Q32" s="718"/>
      <c r="R32" s="417" t="s">
        <v>521</v>
      </c>
      <c r="S32" s="418" t="s">
        <v>323</v>
      </c>
      <c r="T32" s="357" t="s">
        <v>1145</v>
      </c>
      <c r="U32" s="357" t="s">
        <v>1145</v>
      </c>
      <c r="V32" s="418" t="s">
        <v>35</v>
      </c>
      <c r="W32" s="505" t="s">
        <v>92</v>
      </c>
      <c r="X32" s="357" t="s">
        <v>401</v>
      </c>
      <c r="Y32" s="357" t="s">
        <v>428</v>
      </c>
      <c r="Z32" s="357" t="s">
        <v>428</v>
      </c>
      <c r="AA32" s="417" t="s">
        <v>36</v>
      </c>
      <c r="AB32" s="417" t="s">
        <v>36</v>
      </c>
      <c r="AC32" s="357" t="s">
        <v>38</v>
      </c>
      <c r="AD32" s="423" t="s">
        <v>880</v>
      </c>
      <c r="AE32" s="423" t="s">
        <v>880</v>
      </c>
      <c r="AF32" s="357" t="s">
        <v>401</v>
      </c>
      <c r="AG32" s="357" t="s">
        <v>401</v>
      </c>
      <c r="AH32" s="357" t="s">
        <v>970</v>
      </c>
      <c r="AI32" s="423" t="s">
        <v>880</v>
      </c>
      <c r="AJ32" s="357" t="s">
        <v>1216</v>
      </c>
      <c r="AK32" s="423" t="s">
        <v>36</v>
      </c>
      <c r="AL32" s="357" t="s">
        <v>1041</v>
      </c>
      <c r="AM32" s="357" t="s">
        <v>1041</v>
      </c>
    </row>
    <row r="33" spans="1:39" ht="27.6" x14ac:dyDescent="0.3">
      <c r="A33" s="405" t="s">
        <v>12</v>
      </c>
      <c r="B33" s="357" t="s">
        <v>24</v>
      </c>
      <c r="C33" s="357" t="s">
        <v>24</v>
      </c>
      <c r="D33" s="357" t="s">
        <v>24</v>
      </c>
      <c r="E33" s="357" t="s">
        <v>24</v>
      </c>
      <c r="F33" s="417" t="s">
        <v>93</v>
      </c>
      <c r="G33" s="357" t="s">
        <v>24</v>
      </c>
      <c r="H33" s="357" t="s">
        <v>131</v>
      </c>
      <c r="I33" s="344" t="s">
        <v>24</v>
      </c>
      <c r="J33" s="344" t="s">
        <v>24</v>
      </c>
      <c r="K33" s="344" t="s">
        <v>24</v>
      </c>
      <c r="L33" s="344" t="s">
        <v>24</v>
      </c>
      <c r="M33" s="344" t="s">
        <v>24</v>
      </c>
      <c r="N33" s="344" t="s">
        <v>24</v>
      </c>
      <c r="O33" s="344" t="s">
        <v>24</v>
      </c>
      <c r="P33" s="719" t="s">
        <v>24</v>
      </c>
      <c r="Q33" s="720"/>
      <c r="R33" s="344" t="s">
        <v>24</v>
      </c>
      <c r="S33" s="417" t="s">
        <v>24</v>
      </c>
      <c r="T33" s="357" t="s">
        <v>24</v>
      </c>
      <c r="U33" s="357" t="s">
        <v>24</v>
      </c>
      <c r="V33" s="424" t="s">
        <v>24</v>
      </c>
      <c r="W33" s="505" t="s">
        <v>24</v>
      </c>
      <c r="X33" s="357" t="s">
        <v>24</v>
      </c>
      <c r="Y33" s="344" t="s">
        <v>24</v>
      </c>
      <c r="Z33" s="344" t="s">
        <v>24</v>
      </c>
      <c r="AA33" s="344" t="s">
        <v>74</v>
      </c>
      <c r="AB33" s="344" t="s">
        <v>1029</v>
      </c>
      <c r="AC33" s="344" t="s">
        <v>24</v>
      </c>
      <c r="AD33" s="357" t="s">
        <v>24</v>
      </c>
      <c r="AE33" s="357" t="s">
        <v>24</v>
      </c>
      <c r="AF33" s="357" t="s">
        <v>24</v>
      </c>
      <c r="AG33" s="357" t="s">
        <v>24</v>
      </c>
      <c r="AH33" s="357" t="s">
        <v>24</v>
      </c>
      <c r="AI33" s="357" t="s">
        <v>24</v>
      </c>
      <c r="AJ33" s="357" t="s">
        <v>24</v>
      </c>
      <c r="AK33" s="344" t="s">
        <v>24</v>
      </c>
      <c r="AL33" s="357" t="s">
        <v>24</v>
      </c>
      <c r="AM33" s="357" t="s">
        <v>24</v>
      </c>
    </row>
    <row r="34" spans="1:39" s="541" customFormat="1" ht="409.6" x14ac:dyDescent="0.3">
      <c r="A34" s="534" t="s">
        <v>378</v>
      </c>
      <c r="B34" s="535" t="s">
        <v>377</v>
      </c>
      <c r="C34" s="535" t="s">
        <v>377</v>
      </c>
      <c r="D34" s="665" t="s">
        <v>1348</v>
      </c>
      <c r="E34" s="566" t="s">
        <v>947</v>
      </c>
      <c r="F34" s="648" t="s">
        <v>105</v>
      </c>
      <c r="G34" s="536" t="s">
        <v>1123</v>
      </c>
      <c r="H34" s="536" t="s">
        <v>1123</v>
      </c>
      <c r="I34" s="537" t="s">
        <v>543</v>
      </c>
      <c r="J34" s="537" t="s">
        <v>541</v>
      </c>
      <c r="K34" s="666" t="s">
        <v>1350</v>
      </c>
      <c r="L34" s="649" t="s">
        <v>455</v>
      </c>
      <c r="M34" s="650"/>
      <c r="N34" s="444"/>
      <c r="O34" s="537" t="s">
        <v>374</v>
      </c>
      <c r="P34" s="723" t="s">
        <v>374</v>
      </c>
      <c r="Q34" s="724"/>
      <c r="R34" s="537" t="s">
        <v>528</v>
      </c>
      <c r="S34" s="537" t="s">
        <v>457</v>
      </c>
      <c r="T34" s="585" t="s">
        <v>1141</v>
      </c>
      <c r="U34" s="585" t="s">
        <v>1151</v>
      </c>
      <c r="V34" s="540" t="s">
        <v>63</v>
      </c>
      <c r="W34" s="651" t="s">
        <v>527</v>
      </c>
      <c r="X34" s="585" t="s">
        <v>1315</v>
      </c>
      <c r="Y34" s="537" t="s">
        <v>424</v>
      </c>
      <c r="Z34" s="537" t="s">
        <v>424</v>
      </c>
      <c r="AA34" s="538" t="s">
        <v>1030</v>
      </c>
      <c r="AB34" s="538" t="s">
        <v>1030</v>
      </c>
      <c r="AC34" s="612" t="s">
        <v>606</v>
      </c>
      <c r="AD34" s="541" t="s">
        <v>882</v>
      </c>
      <c r="AE34" s="535" t="s">
        <v>1428</v>
      </c>
      <c r="AF34" s="652" t="s">
        <v>464</v>
      </c>
      <c r="AG34" s="442" t="s">
        <v>993</v>
      </c>
      <c r="AH34" s="442" t="s">
        <v>993</v>
      </c>
      <c r="AI34" s="585" t="s">
        <v>881</v>
      </c>
      <c r="AJ34" s="598"/>
      <c r="AK34" s="537" t="s">
        <v>447</v>
      </c>
      <c r="AL34" s="598" t="s">
        <v>1044</v>
      </c>
      <c r="AM34" s="585" t="s">
        <v>1045</v>
      </c>
    </row>
    <row r="35" spans="1:39" s="384" customFormat="1" ht="13.8" x14ac:dyDescent="0.3">
      <c r="A35" s="526"/>
      <c r="B35" s="527"/>
      <c r="C35" s="527"/>
      <c r="D35" s="528" t="s">
        <v>1349</v>
      </c>
      <c r="E35" s="653"/>
      <c r="F35" s="654"/>
      <c r="G35" s="564"/>
      <c r="H35" s="564"/>
      <c r="I35" s="529"/>
      <c r="J35" s="529"/>
      <c r="K35" s="655" t="s">
        <v>1351</v>
      </c>
      <c r="L35" s="656"/>
      <c r="M35" s="657"/>
      <c r="N35" s="670"/>
      <c r="O35" s="529"/>
      <c r="P35" s="725"/>
      <c r="Q35" s="726"/>
      <c r="R35" s="529"/>
      <c r="S35" s="529"/>
      <c r="T35" s="658"/>
      <c r="U35" s="658"/>
      <c r="V35" s="532"/>
      <c r="W35" s="659"/>
      <c r="X35" s="658"/>
      <c r="Y35" s="529"/>
      <c r="Z35" s="529"/>
      <c r="AA35" s="655"/>
      <c r="AB35" s="655"/>
      <c r="AC35" s="600"/>
      <c r="AF35" s="660"/>
      <c r="AG35" s="661"/>
      <c r="AH35" s="661"/>
      <c r="AI35" s="662"/>
      <c r="AJ35" s="663"/>
      <c r="AK35" s="529"/>
      <c r="AL35" s="664"/>
      <c r="AM35" s="658"/>
    </row>
    <row r="36" spans="1:39" s="385" customFormat="1" ht="55.8" thickBot="1" x14ac:dyDescent="0.35">
      <c r="A36" s="439" t="s">
        <v>324</v>
      </c>
      <c r="B36" s="474"/>
      <c r="C36" s="474"/>
      <c r="D36" s="474"/>
      <c r="E36" s="474"/>
      <c r="F36" s="474"/>
      <c r="G36" s="474"/>
      <c r="H36" s="474"/>
      <c r="I36" s="474"/>
      <c r="J36" s="474"/>
      <c r="K36" s="474"/>
      <c r="L36" s="474"/>
      <c r="M36" s="474"/>
      <c r="N36" s="474"/>
      <c r="O36" s="474" t="s">
        <v>516</v>
      </c>
      <c r="P36" s="474" t="s">
        <v>1402</v>
      </c>
      <c r="Q36" s="474" t="s">
        <v>1403</v>
      </c>
      <c r="R36" s="474"/>
      <c r="S36" s="474" t="s">
        <v>516</v>
      </c>
      <c r="T36" s="474" t="s">
        <v>1144</v>
      </c>
      <c r="U36" s="474" t="s">
        <v>1144</v>
      </c>
      <c r="V36" s="475"/>
      <c r="W36" s="509"/>
      <c r="X36" s="509"/>
      <c r="Y36" s="474"/>
      <c r="Z36" s="474"/>
      <c r="AA36" s="474"/>
      <c r="AB36" s="474"/>
      <c r="AC36" s="474"/>
      <c r="AD36" s="474"/>
      <c r="AE36" s="474"/>
      <c r="AF36" s="474"/>
      <c r="AG36" s="474"/>
      <c r="AH36" s="474"/>
      <c r="AI36" s="474"/>
      <c r="AJ36" s="474"/>
      <c r="AK36" s="474"/>
      <c r="AL36" s="474"/>
      <c r="AM36" s="474"/>
    </row>
    <row r="37" spans="1:39" s="518" customFormat="1" ht="14.4" thickBot="1" x14ac:dyDescent="0.35">
      <c r="A37" s="521" t="s">
        <v>25</v>
      </c>
      <c r="B37" s="592">
        <v>15.47</v>
      </c>
      <c r="C37" s="592">
        <v>15.2</v>
      </c>
      <c r="D37" s="592">
        <v>3</v>
      </c>
      <c r="E37" s="592">
        <v>25.61</v>
      </c>
      <c r="F37" s="520" t="s">
        <v>808</v>
      </c>
      <c r="G37" s="485">
        <v>13.15</v>
      </c>
      <c r="H37" s="485" t="s">
        <v>1124</v>
      </c>
      <c r="I37" s="523">
        <v>18.670000000000002</v>
      </c>
      <c r="J37" s="523">
        <v>20.29</v>
      </c>
      <c r="K37" s="667" t="s">
        <v>1365</v>
      </c>
      <c r="L37" s="523">
        <v>19.79</v>
      </c>
      <c r="M37" s="607" t="s">
        <v>1198</v>
      </c>
      <c r="N37" s="522">
        <v>4.8</v>
      </c>
      <c r="O37" s="523">
        <v>19</v>
      </c>
      <c r="P37" s="523">
        <v>16.5</v>
      </c>
      <c r="Q37" s="523">
        <v>21.6</v>
      </c>
      <c r="R37" s="522">
        <v>13.9</v>
      </c>
      <c r="S37" s="522">
        <v>18</v>
      </c>
      <c r="T37" s="605" t="s">
        <v>1170</v>
      </c>
      <c r="U37" s="605" t="s">
        <v>1175</v>
      </c>
      <c r="V37" s="524" t="s">
        <v>773</v>
      </c>
      <c r="W37" s="523">
        <v>7.7</v>
      </c>
      <c r="X37" s="523">
        <v>6.5</v>
      </c>
      <c r="Y37" s="523">
        <v>14</v>
      </c>
      <c r="Z37" s="522">
        <v>16</v>
      </c>
      <c r="AA37" s="487" t="s">
        <v>1410</v>
      </c>
      <c r="AB37" s="487" t="s">
        <v>1411</v>
      </c>
      <c r="AC37" s="525" t="s">
        <v>822</v>
      </c>
      <c r="AD37" s="522">
        <v>19.82</v>
      </c>
      <c r="AE37" s="522">
        <v>21</v>
      </c>
      <c r="AF37" s="594">
        <v>14.1</v>
      </c>
      <c r="AG37" s="594" t="s">
        <v>994</v>
      </c>
      <c r="AH37" s="594" t="s">
        <v>995</v>
      </c>
      <c r="AI37" s="522">
        <v>22.9</v>
      </c>
      <c r="AJ37" s="522">
        <v>7.09</v>
      </c>
      <c r="AK37" s="520" t="s">
        <v>816</v>
      </c>
      <c r="AL37" s="525" t="s">
        <v>1058</v>
      </c>
      <c r="AM37" s="525" t="s">
        <v>1064</v>
      </c>
    </row>
    <row r="38" spans="1:39" s="518" customFormat="1" ht="14.4" thickBot="1" x14ac:dyDescent="0.35">
      <c r="A38" s="521" t="s">
        <v>27</v>
      </c>
      <c r="B38" s="592">
        <v>26.32</v>
      </c>
      <c r="C38" s="592">
        <v>21.45</v>
      </c>
      <c r="D38" s="592">
        <v>9.9</v>
      </c>
      <c r="E38" s="592">
        <v>13.02</v>
      </c>
      <c r="F38" s="520" t="s">
        <v>807</v>
      </c>
      <c r="G38" s="485">
        <v>15.89</v>
      </c>
      <c r="H38" s="485">
        <v>28.02</v>
      </c>
      <c r="I38" s="523">
        <v>20.47</v>
      </c>
      <c r="J38" s="523">
        <v>37.36</v>
      </c>
      <c r="K38" s="668" t="s">
        <v>1366</v>
      </c>
      <c r="L38" s="523">
        <v>16.64</v>
      </c>
      <c r="M38" s="522">
        <v>15</v>
      </c>
      <c r="N38" s="522">
        <v>9.9</v>
      </c>
      <c r="O38" s="523">
        <v>24.5</v>
      </c>
      <c r="P38" s="523">
        <v>14</v>
      </c>
      <c r="Q38" s="523">
        <v>18.5</v>
      </c>
      <c r="R38" s="522">
        <v>16.899999999999999</v>
      </c>
      <c r="S38" s="522">
        <v>21.5</v>
      </c>
      <c r="T38" s="605" t="s">
        <v>1171</v>
      </c>
      <c r="U38" s="605" t="s">
        <v>1176</v>
      </c>
      <c r="V38" s="522" t="s">
        <v>405</v>
      </c>
      <c r="W38" s="523">
        <v>21.45</v>
      </c>
      <c r="X38" s="523">
        <v>10.65</v>
      </c>
      <c r="Y38" s="523">
        <v>18.899999999999999</v>
      </c>
      <c r="Z38" s="522">
        <v>23.9</v>
      </c>
      <c r="AA38" s="487" t="s">
        <v>1412</v>
      </c>
      <c r="AB38" s="487" t="s">
        <v>1413</v>
      </c>
      <c r="AC38" s="525" t="s">
        <v>1199</v>
      </c>
      <c r="AD38" s="522">
        <v>11.04</v>
      </c>
      <c r="AE38" s="522">
        <v>13</v>
      </c>
      <c r="AF38" s="594">
        <v>9.81</v>
      </c>
      <c r="AG38" s="594" t="s">
        <v>996</v>
      </c>
      <c r="AH38" s="594" t="s">
        <v>997</v>
      </c>
      <c r="AI38" s="522">
        <v>22.9</v>
      </c>
      <c r="AJ38" s="522">
        <v>9.93</v>
      </c>
      <c r="AK38" s="520" t="s">
        <v>817</v>
      </c>
      <c r="AL38" s="525" t="s">
        <v>1059</v>
      </c>
      <c r="AM38" s="525" t="s">
        <v>1065</v>
      </c>
    </row>
    <row r="39" spans="1:39" s="518" customFormat="1" ht="14.4" thickBot="1" x14ac:dyDescent="0.35">
      <c r="A39" s="521" t="s">
        <v>28</v>
      </c>
      <c r="B39" s="592">
        <v>34.520000000000003</v>
      </c>
      <c r="C39" s="592">
        <v>24.32</v>
      </c>
      <c r="D39" s="592">
        <v>17.899999999999999</v>
      </c>
      <c r="E39" s="592">
        <v>14.91</v>
      </c>
      <c r="F39" s="520" t="s">
        <v>826</v>
      </c>
      <c r="G39" s="485">
        <v>23.58</v>
      </c>
      <c r="H39" s="485">
        <v>33.71</v>
      </c>
      <c r="I39" s="523">
        <v>20.47</v>
      </c>
      <c r="J39" s="523">
        <v>37.36</v>
      </c>
      <c r="K39" s="668" t="s">
        <v>1367</v>
      </c>
      <c r="L39" s="523">
        <v>26.85</v>
      </c>
      <c r="M39" s="522">
        <v>15</v>
      </c>
      <c r="N39" s="522">
        <v>11.6</v>
      </c>
      <c r="O39" s="523">
        <v>24.5</v>
      </c>
      <c r="P39" s="523">
        <v>18.3</v>
      </c>
      <c r="Q39" s="523">
        <v>24</v>
      </c>
      <c r="R39" s="522">
        <v>27.9</v>
      </c>
      <c r="S39" s="522">
        <v>28</v>
      </c>
      <c r="T39" s="605" t="s">
        <v>1172</v>
      </c>
      <c r="U39" s="605" t="s">
        <v>1177</v>
      </c>
      <c r="V39" s="522" t="s">
        <v>404</v>
      </c>
      <c r="W39" s="523">
        <v>21.45</v>
      </c>
      <c r="X39" s="523">
        <v>14.7</v>
      </c>
      <c r="Y39" s="523">
        <v>18.899999999999999</v>
      </c>
      <c r="Z39" s="522">
        <v>23.9</v>
      </c>
      <c r="AA39" s="487" t="s">
        <v>1414</v>
      </c>
      <c r="AB39" s="487" t="s">
        <v>1415</v>
      </c>
      <c r="AC39" s="525" t="s">
        <v>1199</v>
      </c>
      <c r="AD39" s="522">
        <v>20.54</v>
      </c>
      <c r="AE39" s="522">
        <v>13</v>
      </c>
      <c r="AF39" s="594">
        <v>17.48</v>
      </c>
      <c r="AG39" s="594" t="s">
        <v>998</v>
      </c>
      <c r="AH39" s="594" t="s">
        <v>999</v>
      </c>
      <c r="AI39" s="522">
        <v>24.85</v>
      </c>
      <c r="AJ39" s="522">
        <v>15.92</v>
      </c>
      <c r="AK39" s="520" t="s">
        <v>818</v>
      </c>
      <c r="AL39" s="525" t="s">
        <v>1060</v>
      </c>
      <c r="AM39" s="525" t="s">
        <v>1066</v>
      </c>
    </row>
    <row r="40" spans="1:39" s="518" customFormat="1" ht="14.4" thickBot="1" x14ac:dyDescent="0.35">
      <c r="A40" s="521" t="s">
        <v>29</v>
      </c>
      <c r="B40" s="592">
        <v>42.12</v>
      </c>
      <c r="C40" s="592">
        <v>30.72</v>
      </c>
      <c r="D40" s="592">
        <v>25.9</v>
      </c>
      <c r="E40" s="592">
        <v>22.58</v>
      </c>
      <c r="F40" s="520" t="s">
        <v>825</v>
      </c>
      <c r="G40" s="485">
        <v>31.56</v>
      </c>
      <c r="H40" s="485">
        <v>38.44</v>
      </c>
      <c r="I40" s="523">
        <v>35.75</v>
      </c>
      <c r="J40" s="523">
        <v>53.44</v>
      </c>
      <c r="K40" s="668" t="s">
        <v>1368</v>
      </c>
      <c r="L40" s="523">
        <v>40.68</v>
      </c>
      <c r="M40" s="522">
        <v>21.9</v>
      </c>
      <c r="N40" s="522">
        <v>15.6</v>
      </c>
      <c r="O40" s="523">
        <v>36.4</v>
      </c>
      <c r="P40" s="523">
        <v>25.1</v>
      </c>
      <c r="Q40" s="523">
        <v>32.9</v>
      </c>
      <c r="R40" s="522">
        <v>38.9</v>
      </c>
      <c r="S40" s="522">
        <v>36</v>
      </c>
      <c r="T40" s="605" t="s">
        <v>1173</v>
      </c>
      <c r="U40" s="605" t="s">
        <v>1178</v>
      </c>
      <c r="V40" s="522" t="s">
        <v>395</v>
      </c>
      <c r="W40" s="523">
        <v>31.5</v>
      </c>
      <c r="X40" s="523">
        <v>20.7</v>
      </c>
      <c r="Y40" s="523">
        <v>22.9</v>
      </c>
      <c r="Z40" s="522">
        <v>29.9</v>
      </c>
      <c r="AA40" s="487" t="s">
        <v>1416</v>
      </c>
      <c r="AB40" s="487" t="s">
        <v>1417</v>
      </c>
      <c r="AC40" s="689" t="s">
        <v>1200</v>
      </c>
      <c r="AD40" s="522">
        <v>26.71</v>
      </c>
      <c r="AE40" s="522">
        <v>20.5</v>
      </c>
      <c r="AF40" s="594">
        <v>24.53</v>
      </c>
      <c r="AG40" s="594" t="s">
        <v>1000</v>
      </c>
      <c r="AH40" s="594" t="s">
        <v>1001</v>
      </c>
      <c r="AI40" s="522">
        <v>33.799999999999997</v>
      </c>
      <c r="AJ40" s="522">
        <v>21.08</v>
      </c>
      <c r="AK40" s="520" t="s">
        <v>819</v>
      </c>
      <c r="AL40" s="525" t="s">
        <v>1061</v>
      </c>
      <c r="AM40" s="525" t="s">
        <v>1067</v>
      </c>
    </row>
    <row r="41" spans="1:39" s="518" customFormat="1" ht="14.4" thickBot="1" x14ac:dyDescent="0.35">
      <c r="A41" s="521" t="s">
        <v>30</v>
      </c>
      <c r="B41" s="592">
        <v>56.52</v>
      </c>
      <c r="C41" s="592">
        <v>40.619999999999997</v>
      </c>
      <c r="D41" s="592">
        <v>32.9</v>
      </c>
      <c r="E41" s="592">
        <v>29.02</v>
      </c>
      <c r="F41" s="520" t="s">
        <v>827</v>
      </c>
      <c r="G41" s="485">
        <v>41.89</v>
      </c>
      <c r="H41" s="485">
        <v>42.42</v>
      </c>
      <c r="I41" s="523">
        <v>45.93</v>
      </c>
      <c r="J41" s="523">
        <v>69.13</v>
      </c>
      <c r="K41" s="668" t="s">
        <v>1369</v>
      </c>
      <c r="L41" s="523">
        <v>53.42</v>
      </c>
      <c r="M41" s="522">
        <v>27.9</v>
      </c>
      <c r="N41" s="522">
        <v>20.6</v>
      </c>
      <c r="O41" s="523">
        <v>46.8</v>
      </c>
      <c r="P41" s="523">
        <v>33.6</v>
      </c>
      <c r="Q41" s="523">
        <v>44</v>
      </c>
      <c r="R41" s="522">
        <v>52.9</v>
      </c>
      <c r="S41" s="522">
        <v>49</v>
      </c>
      <c r="T41" s="605" t="s">
        <v>1174</v>
      </c>
      <c r="U41" s="605" t="s">
        <v>1179</v>
      </c>
      <c r="V41" s="522" t="s">
        <v>406</v>
      </c>
      <c r="W41" s="523">
        <v>38.5</v>
      </c>
      <c r="X41" s="523">
        <v>27.5</v>
      </c>
      <c r="Y41" s="523">
        <v>29.9</v>
      </c>
      <c r="Z41" s="522">
        <v>39.9</v>
      </c>
      <c r="AA41" s="487" t="s">
        <v>1418</v>
      </c>
      <c r="AB41" s="487" t="s">
        <v>1419</v>
      </c>
      <c r="AC41" s="690"/>
      <c r="AD41" s="522">
        <v>40.31</v>
      </c>
      <c r="AE41" s="522">
        <v>30</v>
      </c>
      <c r="AF41" s="594">
        <v>31.92</v>
      </c>
      <c r="AG41" s="594" t="s">
        <v>1002</v>
      </c>
      <c r="AH41" s="594" t="s">
        <v>1003</v>
      </c>
      <c r="AI41" s="522">
        <v>45.9</v>
      </c>
      <c r="AJ41" s="522">
        <v>30.71</v>
      </c>
      <c r="AK41" s="520" t="s">
        <v>820</v>
      </c>
      <c r="AL41" s="525" t="s">
        <v>1062</v>
      </c>
      <c r="AM41" s="525" t="s">
        <v>1068</v>
      </c>
    </row>
    <row r="42" spans="1:39" s="519" customFormat="1" ht="14.4" thickBot="1" x14ac:dyDescent="0.35">
      <c r="A42" s="521" t="s">
        <v>31</v>
      </c>
      <c r="B42" s="592">
        <v>70.12</v>
      </c>
      <c r="C42" s="592">
        <v>47.42</v>
      </c>
      <c r="D42" s="592">
        <v>50.9</v>
      </c>
      <c r="E42" s="592">
        <v>41.77</v>
      </c>
      <c r="F42" s="520" t="s">
        <v>828</v>
      </c>
      <c r="G42" s="485">
        <v>48.04</v>
      </c>
      <c r="H42" s="485">
        <v>44.43</v>
      </c>
      <c r="I42" s="523">
        <v>56.12</v>
      </c>
      <c r="J42" s="523">
        <v>84.76</v>
      </c>
      <c r="K42" s="668" t="s">
        <v>1370</v>
      </c>
      <c r="L42" s="523">
        <v>66.03</v>
      </c>
      <c r="M42" s="522">
        <v>33.299999999999997</v>
      </c>
      <c r="N42" s="522">
        <v>25.8</v>
      </c>
      <c r="O42" s="523">
        <v>56</v>
      </c>
      <c r="P42" s="523">
        <v>42.7</v>
      </c>
      <c r="Q42" s="523">
        <v>55.9</v>
      </c>
      <c r="R42" s="522">
        <v>54.9</v>
      </c>
      <c r="S42" s="522">
        <v>58.5</v>
      </c>
      <c r="T42" s="605" t="s">
        <v>1174</v>
      </c>
      <c r="U42" s="605" t="s">
        <v>1179</v>
      </c>
      <c r="V42" s="522" t="s">
        <v>406</v>
      </c>
      <c r="W42" s="523">
        <v>47.9</v>
      </c>
      <c r="X42" s="523">
        <v>39</v>
      </c>
      <c r="Y42" s="523">
        <v>40.9</v>
      </c>
      <c r="Z42" s="522">
        <v>54.9</v>
      </c>
      <c r="AA42" s="487" t="s">
        <v>1420</v>
      </c>
      <c r="AB42" s="487" t="s">
        <v>1421</v>
      </c>
      <c r="AC42" s="525" t="s">
        <v>1201</v>
      </c>
      <c r="AD42" s="522">
        <v>54.8</v>
      </c>
      <c r="AE42" s="524" t="s">
        <v>63</v>
      </c>
      <c r="AF42" s="594">
        <v>31.6</v>
      </c>
      <c r="AG42" s="594" t="s">
        <v>1004</v>
      </c>
      <c r="AH42" s="594" t="s">
        <v>1005</v>
      </c>
      <c r="AI42" s="522">
        <v>59.5</v>
      </c>
      <c r="AJ42" s="522">
        <v>38.979999999999997</v>
      </c>
      <c r="AK42" s="520" t="s">
        <v>821</v>
      </c>
      <c r="AL42" s="525" t="s">
        <v>1063</v>
      </c>
      <c r="AM42" s="525" t="s">
        <v>1069</v>
      </c>
    </row>
    <row r="43" spans="1:39" s="341" customFormat="1" ht="10.199999999999999" x14ac:dyDescent="0.3">
      <c r="A43" s="470"/>
      <c r="B43" s="471"/>
      <c r="C43" s="471"/>
      <c r="D43" s="471"/>
      <c r="E43" s="163"/>
      <c r="I43" s="386"/>
      <c r="J43" s="386"/>
      <c r="K43" s="647" t="s">
        <v>1364</v>
      </c>
      <c r="L43" s="647"/>
      <c r="M43" s="387"/>
      <c r="N43" s="139"/>
      <c r="O43" s="387"/>
      <c r="P43" s="387"/>
      <c r="Q43" s="678"/>
      <c r="R43" s="387"/>
      <c r="S43" s="387"/>
      <c r="T43" s="493"/>
      <c r="U43" s="493"/>
      <c r="V43" s="387"/>
      <c r="W43" s="510"/>
      <c r="X43" s="510"/>
      <c r="Y43" s="387"/>
      <c r="Z43" s="387"/>
      <c r="AA43" s="387"/>
      <c r="AB43" s="387"/>
      <c r="AC43" s="387"/>
      <c r="AF43" s="163"/>
      <c r="AG43" s="163"/>
      <c r="AH43" s="163"/>
      <c r="AK43" s="387"/>
      <c r="AL43" s="493"/>
      <c r="AM43" s="493"/>
    </row>
    <row r="44" spans="1:39" s="341" customFormat="1" ht="10.199999999999999" x14ac:dyDescent="0.3">
      <c r="A44" s="386" t="s">
        <v>830</v>
      </c>
      <c r="B44" s="386" t="s">
        <v>834</v>
      </c>
      <c r="C44" s="473" t="s">
        <v>829</v>
      </c>
      <c r="D44" s="473" t="s">
        <v>833</v>
      </c>
      <c r="E44" s="473"/>
      <c r="F44" s="163"/>
      <c r="G44" s="163"/>
      <c r="H44" s="163"/>
      <c r="I44" s="139"/>
      <c r="J44" s="139"/>
      <c r="K44" s="647" t="s">
        <v>1345</v>
      </c>
      <c r="L44" s="647"/>
      <c r="M44" s="139"/>
      <c r="N44" s="388"/>
      <c r="O44" s="139"/>
      <c r="P44" s="139"/>
      <c r="Q44" s="676"/>
      <c r="R44" s="139"/>
      <c r="S44" s="139"/>
      <c r="T44" s="388"/>
      <c r="U44" s="388"/>
      <c r="V44" s="139"/>
      <c r="W44" s="511"/>
      <c r="X44" s="511"/>
      <c r="AF44" s="473"/>
      <c r="AG44" s="473"/>
      <c r="AH44" s="473"/>
      <c r="AL44" s="388"/>
      <c r="AM44" s="388"/>
    </row>
    <row r="45" spans="1:39" s="341" customFormat="1" ht="10.199999999999999" x14ac:dyDescent="0.3">
      <c r="A45" s="386" t="s">
        <v>831</v>
      </c>
      <c r="B45" s="163"/>
      <c r="C45" s="163"/>
      <c r="D45" s="472"/>
      <c r="E45" s="472"/>
      <c r="F45" s="163"/>
      <c r="G45" s="163"/>
      <c r="H45" s="163"/>
      <c r="I45" s="388"/>
      <c r="J45" s="388"/>
      <c r="K45" s="388"/>
      <c r="L45" s="388"/>
      <c r="M45" s="388"/>
      <c r="N45" s="388"/>
      <c r="O45" s="388"/>
      <c r="P45" s="388"/>
      <c r="Q45" s="388"/>
      <c r="R45" s="388"/>
      <c r="S45" s="388"/>
      <c r="T45" s="388"/>
      <c r="U45" s="388"/>
      <c r="V45" s="388"/>
      <c r="W45" s="512"/>
      <c r="X45" s="512"/>
      <c r="Y45" s="390"/>
      <c r="Z45" s="390"/>
      <c r="AA45" s="390"/>
      <c r="AB45" s="390"/>
      <c r="AD45" s="389"/>
      <c r="AE45" s="389"/>
      <c r="AF45" s="472"/>
      <c r="AG45" s="472"/>
      <c r="AH45" s="472"/>
      <c r="AK45" s="389"/>
      <c r="AL45" s="388"/>
      <c r="AM45" s="388"/>
    </row>
    <row r="46" spans="1:39" s="341" customFormat="1" ht="10.199999999999999" x14ac:dyDescent="0.3">
      <c r="A46" s="386" t="s">
        <v>860</v>
      </c>
      <c r="B46" s="163"/>
      <c r="C46" s="163"/>
      <c r="D46" s="472"/>
      <c r="E46" s="472"/>
      <c r="F46" s="163"/>
      <c r="G46" s="163"/>
      <c r="H46" s="163"/>
      <c r="I46" s="388"/>
      <c r="J46" s="388"/>
      <c r="K46" s="388"/>
      <c r="L46" s="388"/>
      <c r="M46" s="388"/>
      <c r="N46" s="388"/>
      <c r="O46" s="388"/>
      <c r="P46" s="388"/>
      <c r="Q46" s="388"/>
      <c r="R46" s="388"/>
      <c r="S46" s="388"/>
      <c r="T46" s="388"/>
      <c r="U46" s="388"/>
      <c r="V46" s="388"/>
      <c r="W46" s="511"/>
      <c r="X46" s="511"/>
      <c r="AF46" s="472"/>
      <c r="AG46" s="472"/>
      <c r="AH46" s="472"/>
      <c r="AL46" s="388"/>
      <c r="AM46" s="388"/>
    </row>
    <row r="47" spans="1:39" s="341" customFormat="1" ht="13.8" x14ac:dyDescent="0.3">
      <c r="A47" s="473" t="s">
        <v>1409</v>
      </c>
      <c r="B47" s="163"/>
      <c r="C47" s="163"/>
      <c r="D47" s="472"/>
      <c r="E47" s="472"/>
      <c r="F47" s="163"/>
      <c r="G47" s="163"/>
      <c r="H47" s="163"/>
      <c r="I47" s="388"/>
      <c r="J47" s="388"/>
      <c r="L47" s="388"/>
      <c r="M47" s="388"/>
      <c r="N47" s="382"/>
      <c r="O47" s="388"/>
      <c r="P47" s="388"/>
      <c r="Q47" s="388"/>
      <c r="R47" s="388"/>
      <c r="S47" s="388"/>
      <c r="T47" s="382"/>
      <c r="U47" s="382"/>
      <c r="V47" s="388"/>
      <c r="W47" s="511"/>
      <c r="X47" s="511"/>
      <c r="AF47" s="472"/>
      <c r="AG47" s="472"/>
      <c r="AH47" s="472"/>
      <c r="AL47" s="382"/>
      <c r="AM47" s="382"/>
    </row>
    <row r="48" spans="1:39" s="341" customFormat="1" x14ac:dyDescent="0.3">
      <c r="A48" s="386" t="s">
        <v>64</v>
      </c>
      <c r="B48" s="388"/>
      <c r="C48" s="388"/>
      <c r="D48" s="163"/>
      <c r="E48" s="393"/>
      <c r="I48" s="163"/>
      <c r="J48" s="388"/>
      <c r="L48" s="388"/>
      <c r="M48" s="388"/>
      <c r="N48" s="382"/>
      <c r="O48" s="388"/>
      <c r="P48" s="388"/>
      <c r="Q48" s="388"/>
      <c r="R48" s="388"/>
      <c r="S48" s="388"/>
      <c r="T48" s="382"/>
      <c r="U48" s="382"/>
      <c r="V48" s="388"/>
      <c r="W48" s="511"/>
      <c r="X48" s="511"/>
      <c r="AF48" s="393"/>
      <c r="AG48" s="393"/>
      <c r="AH48" s="393"/>
      <c r="AL48" s="382"/>
      <c r="AM48" s="382"/>
    </row>
    <row r="49" spans="1:39" s="391" customFormat="1" x14ac:dyDescent="0.3">
      <c r="A49" s="376"/>
      <c r="B49" s="392"/>
      <c r="C49" s="392"/>
      <c r="D49" s="375"/>
      <c r="E49" s="393"/>
      <c r="F49" s="341"/>
      <c r="G49" s="341"/>
      <c r="H49" s="341"/>
      <c r="I49" s="163"/>
      <c r="K49" s="341"/>
      <c r="N49" s="382"/>
      <c r="Q49" s="679"/>
      <c r="T49" s="382"/>
      <c r="U49" s="382"/>
      <c r="W49" s="513"/>
      <c r="X49" s="513"/>
      <c r="AE49" s="679"/>
      <c r="AF49" s="393"/>
      <c r="AG49" s="393"/>
      <c r="AH49" s="393"/>
      <c r="AL49" s="382"/>
      <c r="AM49" s="382"/>
    </row>
    <row r="50" spans="1:39" x14ac:dyDescent="0.3">
      <c r="D50" s="375"/>
      <c r="F50" s="341"/>
      <c r="G50" s="341"/>
      <c r="H50" s="341"/>
      <c r="I50" s="163"/>
      <c r="K50" s="144"/>
    </row>
    <row r="51" spans="1:39" x14ac:dyDescent="0.3">
      <c r="K51" s="391"/>
    </row>
  </sheetData>
  <sheetProtection algorithmName="SHA-512" hashValue="qURObiIepIhyYBEEA4DN7f7h3+11YnNAzzf2BMJcQQiOiFSSIq0PZefILTxcckKiQE8racQrXle9Gd8OJFAW8Q==" saltValue="uHgMKeDBZfUrCRi8flzZgA==" spinCount="100000" sheet="1" formatCells="0" formatColumns="0" formatRows="0" insertColumns="0" insertRows="0" deleteColumns="0" deleteRows="0" selectLockedCells="1" sort="0" autoFilter="0" selectUnlockedCells="1"/>
  <mergeCells count="34">
    <mergeCell ref="P33:Q33"/>
    <mergeCell ref="P34:Q34"/>
    <mergeCell ref="P35:Q35"/>
    <mergeCell ref="P28:Q28"/>
    <mergeCell ref="P29:Q29"/>
    <mergeCell ref="P30:Q30"/>
    <mergeCell ref="P31:Q31"/>
    <mergeCell ref="P32:Q32"/>
    <mergeCell ref="P23:Q23"/>
    <mergeCell ref="P24:Q24"/>
    <mergeCell ref="P25:Q25"/>
    <mergeCell ref="P26:Q26"/>
    <mergeCell ref="P27:Q27"/>
    <mergeCell ref="P18:Q18"/>
    <mergeCell ref="P19:Q19"/>
    <mergeCell ref="P20:Q20"/>
    <mergeCell ref="P21:Q21"/>
    <mergeCell ref="P22:Q22"/>
    <mergeCell ref="AC40:AC41"/>
    <mergeCell ref="P1:Q1"/>
    <mergeCell ref="P2:Q2"/>
    <mergeCell ref="P3:Q3"/>
    <mergeCell ref="P4:Q4"/>
    <mergeCell ref="P5:Q5"/>
    <mergeCell ref="P6:Q6"/>
    <mergeCell ref="P9:Q9"/>
    <mergeCell ref="P10:Q10"/>
    <mergeCell ref="P11:Q11"/>
    <mergeCell ref="P12:Q12"/>
    <mergeCell ref="P13:Q13"/>
    <mergeCell ref="P14:Q14"/>
    <mergeCell ref="P15:Q15"/>
    <mergeCell ref="P16:Q16"/>
    <mergeCell ref="P17:Q17"/>
  </mergeCells>
  <pageMargins left="0.35433070866141736" right="0.19685039370078741" top="0.98425196850393704" bottom="0.19685039370078741" header="0.35433070866141736" footer="0.19685039370078741"/>
  <pageSetup paperSize="8" scale="60" fitToWidth="2" fitToHeight="2" orientation="portrait" r:id="rId1"/>
  <headerFooter scaleWithDoc="0">
    <oddHeader>&amp;L&amp;"-,Fett"&amp;12Wettbewerbsvergleich Zahnzusatzversicherung  Stand: 02.2024&amp;R&amp;G</oddHeader>
    <oddFooter>&amp;L&amp;8 670 11 81/17 (02.24)&amp;C&amp;8- Nur für den internen Gebrauch -&amp;R&amp;8Seite &amp;P/&amp;N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AN55"/>
  <sheetViews>
    <sheetView tabSelected="1" zoomScale="40" zoomScaleNormal="40" zoomScaleSheetLayoutView="100" workbookViewId="0">
      <pane xSplit="4" ySplit="3" topLeftCell="R4" activePane="bottomRight" state="frozen"/>
      <selection pane="topRight" activeCell="E1" sqref="E1"/>
      <selection pane="bottomLeft" activeCell="A4" sqref="A4"/>
      <selection pane="bottomRight" activeCell="AI6" sqref="AI6"/>
    </sheetView>
  </sheetViews>
  <sheetFormatPr baseColWidth="10" defaultColWidth="34.77734375" defaultRowHeight="13.8" x14ac:dyDescent="0.3"/>
  <cols>
    <col min="1" max="1" width="32.77734375" style="146" customWidth="1"/>
    <col min="2" max="4" width="35.77734375" style="382" customWidth="1"/>
    <col min="5" max="5" width="35.5546875" style="382" customWidth="1"/>
    <col min="6" max="8" width="35.77734375" style="382" customWidth="1"/>
    <col min="9" max="23" width="27.77734375" style="382" customWidth="1"/>
    <col min="24" max="24" width="43.21875" style="382" customWidth="1"/>
    <col min="25" max="25" width="44.21875" style="382" customWidth="1"/>
    <col min="26" max="26" width="27.77734375" style="382" customWidth="1"/>
    <col min="27" max="27" width="34.77734375" style="382"/>
    <col min="28" max="35" width="27.77734375" style="382" customWidth="1"/>
    <col min="36" max="37" width="40" style="382" customWidth="1"/>
    <col min="38" max="38" width="27.77734375" style="382" customWidth="1"/>
    <col min="39" max="40" width="35.5546875" style="382" customWidth="1"/>
    <col min="41" max="16384" width="34.77734375" style="382"/>
  </cols>
  <sheetData>
    <row r="1" spans="1:40" s="394" customFormat="1" x14ac:dyDescent="0.3">
      <c r="A1" s="460" t="s">
        <v>0</v>
      </c>
      <c r="B1" s="461" t="s">
        <v>290</v>
      </c>
      <c r="C1" s="461" t="s">
        <v>290</v>
      </c>
      <c r="D1" s="461" t="s">
        <v>290</v>
      </c>
      <c r="E1" s="461" t="s">
        <v>1033</v>
      </c>
      <c r="F1" s="461" t="s">
        <v>910</v>
      </c>
      <c r="G1" s="461" t="s">
        <v>1114</v>
      </c>
      <c r="H1" s="461" t="s">
        <v>1114</v>
      </c>
      <c r="I1" s="461" t="s">
        <v>20</v>
      </c>
      <c r="J1" s="461" t="s">
        <v>40</v>
      </c>
      <c r="K1" s="461" t="s">
        <v>13</v>
      </c>
      <c r="L1" s="461" t="s">
        <v>13</v>
      </c>
      <c r="M1" s="461" t="s">
        <v>1244</v>
      </c>
      <c r="N1" s="461" t="s">
        <v>900</v>
      </c>
      <c r="O1" s="461" t="s">
        <v>284</v>
      </c>
      <c r="P1" s="461" t="s">
        <v>284</v>
      </c>
      <c r="Q1" s="693" t="s">
        <v>284</v>
      </c>
      <c r="R1" s="694"/>
      <c r="S1" s="461" t="s">
        <v>387</v>
      </c>
      <c r="T1" s="461" t="s">
        <v>387</v>
      </c>
      <c r="U1" s="461" t="s">
        <v>393</v>
      </c>
      <c r="V1" s="461" t="s">
        <v>393</v>
      </c>
      <c r="W1" s="461" t="s">
        <v>16</v>
      </c>
      <c r="X1" s="461" t="s">
        <v>1134</v>
      </c>
      <c r="Y1" s="461" t="s">
        <v>1134</v>
      </c>
      <c r="Z1" s="461" t="s">
        <v>14</v>
      </c>
      <c r="AA1" s="461" t="s">
        <v>56</v>
      </c>
      <c r="AB1" s="461" t="s">
        <v>65</v>
      </c>
      <c r="AC1" s="464" t="s">
        <v>286</v>
      </c>
      <c r="AD1" s="464" t="s">
        <v>396</v>
      </c>
      <c r="AE1" s="461" t="s">
        <v>845</v>
      </c>
      <c r="AF1" s="464" t="s">
        <v>338</v>
      </c>
      <c r="AG1" s="464" t="s">
        <v>337</v>
      </c>
      <c r="AH1" s="461" t="s">
        <v>285</v>
      </c>
      <c r="AI1" s="461" t="s">
        <v>676</v>
      </c>
      <c r="AJ1" s="461" t="s">
        <v>125</v>
      </c>
      <c r="AK1" s="461" t="s">
        <v>125</v>
      </c>
      <c r="AL1" s="461" t="s">
        <v>397</v>
      </c>
      <c r="AM1" s="461" t="s">
        <v>397</v>
      </c>
      <c r="AN1" s="461" t="s">
        <v>397</v>
      </c>
    </row>
    <row r="2" spans="1:40" s="394" customFormat="1" ht="55.2" x14ac:dyDescent="0.3">
      <c r="A2" s="462" t="s">
        <v>1</v>
      </c>
      <c r="B2" s="463" t="s">
        <v>62</v>
      </c>
      <c r="C2" s="463" t="s">
        <v>765</v>
      </c>
      <c r="D2" s="463" t="s">
        <v>744</v>
      </c>
      <c r="E2" s="463" t="s">
        <v>1034</v>
      </c>
      <c r="F2" s="463" t="s">
        <v>934</v>
      </c>
      <c r="G2" s="463" t="s">
        <v>1130</v>
      </c>
      <c r="H2" s="463" t="s">
        <v>1131</v>
      </c>
      <c r="I2" s="463" t="s">
        <v>752</v>
      </c>
      <c r="J2" s="463" t="s">
        <v>1273</v>
      </c>
      <c r="K2" s="463" t="s">
        <v>1267</v>
      </c>
      <c r="L2" s="463" t="s">
        <v>1266</v>
      </c>
      <c r="M2" s="463" t="s">
        <v>1245</v>
      </c>
      <c r="N2" s="463" t="s">
        <v>901</v>
      </c>
      <c r="O2" s="463" t="s">
        <v>748</v>
      </c>
      <c r="P2" s="463" t="s">
        <v>746</v>
      </c>
      <c r="Q2" s="695" t="s">
        <v>1400</v>
      </c>
      <c r="R2" s="696"/>
      <c r="S2" s="463" t="s">
        <v>750</v>
      </c>
      <c r="T2" s="463" t="s">
        <v>766</v>
      </c>
      <c r="U2" s="463" t="s">
        <v>754</v>
      </c>
      <c r="V2" s="463" t="s">
        <v>754</v>
      </c>
      <c r="W2" s="463" t="s">
        <v>150</v>
      </c>
      <c r="X2" s="463" t="s">
        <v>1140</v>
      </c>
      <c r="Y2" s="463" t="s">
        <v>1149</v>
      </c>
      <c r="Z2" s="463" t="s">
        <v>138</v>
      </c>
      <c r="AA2" s="463" t="s">
        <v>1327</v>
      </c>
      <c r="AB2" s="463" t="s">
        <v>757</v>
      </c>
      <c r="AC2" s="463" t="s">
        <v>287</v>
      </c>
      <c r="AD2" s="463" t="s">
        <v>759</v>
      </c>
      <c r="AE2" s="463" t="s">
        <v>849</v>
      </c>
      <c r="AF2" s="463" t="s">
        <v>760</v>
      </c>
      <c r="AG2" s="463" t="s">
        <v>762</v>
      </c>
      <c r="AH2" s="463" t="s">
        <v>1010</v>
      </c>
      <c r="AI2" s="463" t="s">
        <v>841</v>
      </c>
      <c r="AJ2" s="463" t="s">
        <v>1031</v>
      </c>
      <c r="AK2" s="463" t="s">
        <v>1032</v>
      </c>
      <c r="AL2" s="463" t="s">
        <v>764</v>
      </c>
      <c r="AM2" s="463" t="s">
        <v>1070</v>
      </c>
      <c r="AN2" s="463" t="s">
        <v>1036</v>
      </c>
    </row>
    <row r="3" spans="1:40" s="468" customFormat="1" ht="18.75" customHeight="1" x14ac:dyDescent="0.3">
      <c r="A3" s="465"/>
      <c r="B3" s="466" t="s">
        <v>743</v>
      </c>
      <c r="C3" s="466" t="s">
        <v>743</v>
      </c>
      <c r="D3" s="466" t="s">
        <v>745</v>
      </c>
      <c r="E3" s="466" t="s">
        <v>847</v>
      </c>
      <c r="F3" s="466" t="s">
        <v>913</v>
      </c>
      <c r="G3" s="601" t="s">
        <v>1117</v>
      </c>
      <c r="H3" s="601" t="s">
        <v>1117</v>
      </c>
      <c r="I3" s="466" t="s">
        <v>753</v>
      </c>
      <c r="J3" s="466" t="s">
        <v>1204</v>
      </c>
      <c r="K3" s="466" t="s">
        <v>1195</v>
      </c>
      <c r="L3" s="466" t="s">
        <v>1195</v>
      </c>
      <c r="M3" s="466" t="s">
        <v>1247</v>
      </c>
      <c r="N3" s="466" t="s">
        <v>863</v>
      </c>
      <c r="O3" s="466" t="s">
        <v>749</v>
      </c>
      <c r="P3" s="466" t="s">
        <v>747</v>
      </c>
      <c r="Q3" s="697" t="s">
        <v>1377</v>
      </c>
      <c r="R3" s="698"/>
      <c r="S3" s="466" t="s">
        <v>751</v>
      </c>
      <c r="T3" s="467" t="s">
        <v>751</v>
      </c>
      <c r="U3" s="466" t="s">
        <v>755</v>
      </c>
      <c r="V3" s="466" t="s">
        <v>755</v>
      </c>
      <c r="W3" s="466" t="s">
        <v>756</v>
      </c>
      <c r="X3" s="466" t="s">
        <v>1194</v>
      </c>
      <c r="Y3" s="466" t="s">
        <v>1194</v>
      </c>
      <c r="Z3" s="466" t="s">
        <v>774</v>
      </c>
      <c r="AA3" s="467" t="s">
        <v>1328</v>
      </c>
      <c r="AB3" s="466" t="s">
        <v>758</v>
      </c>
      <c r="AC3" s="466" t="s">
        <v>775</v>
      </c>
      <c r="AD3" s="466" t="s">
        <v>751</v>
      </c>
      <c r="AE3" s="466" t="s">
        <v>847</v>
      </c>
      <c r="AF3" s="466" t="s">
        <v>761</v>
      </c>
      <c r="AG3" s="466" t="s">
        <v>763</v>
      </c>
      <c r="AH3" s="466" t="s">
        <v>952</v>
      </c>
      <c r="AI3" s="466" t="s">
        <v>777</v>
      </c>
      <c r="AJ3" s="466" t="s">
        <v>1038</v>
      </c>
      <c r="AK3" s="466" t="s">
        <v>1038</v>
      </c>
      <c r="AL3" s="466" t="s">
        <v>756</v>
      </c>
      <c r="AM3" s="466" t="s">
        <v>1038</v>
      </c>
      <c r="AN3" s="466" t="s">
        <v>1038</v>
      </c>
    </row>
    <row r="4" spans="1:40" s="481" customFormat="1" ht="28.5" customHeight="1" x14ac:dyDescent="0.3">
      <c r="A4" s="590" t="s">
        <v>778</v>
      </c>
      <c r="B4" s="401" t="s">
        <v>1338</v>
      </c>
      <c r="C4" s="401" t="s">
        <v>1338</v>
      </c>
      <c r="D4" s="488" t="s">
        <v>772</v>
      </c>
      <c r="E4" s="488" t="s">
        <v>772</v>
      </c>
      <c r="F4" s="545" t="s">
        <v>772</v>
      </c>
      <c r="G4" s="488" t="s">
        <v>772</v>
      </c>
      <c r="H4" s="488" t="s">
        <v>772</v>
      </c>
      <c r="I4" s="488" t="s">
        <v>772</v>
      </c>
      <c r="J4" s="488" t="s">
        <v>1196</v>
      </c>
      <c r="K4" s="488" t="s">
        <v>1338</v>
      </c>
      <c r="L4" s="488" t="s">
        <v>1338</v>
      </c>
      <c r="M4" s="488" t="s">
        <v>772</v>
      </c>
      <c r="N4" s="488" t="s">
        <v>772</v>
      </c>
      <c r="O4" s="488" t="s">
        <v>1196</v>
      </c>
      <c r="P4" s="401" t="s">
        <v>1196</v>
      </c>
      <c r="Q4" s="731" t="s">
        <v>130</v>
      </c>
      <c r="R4" s="732"/>
      <c r="S4" s="488" t="s">
        <v>772</v>
      </c>
      <c r="T4" s="488" t="s">
        <v>772</v>
      </c>
      <c r="U4" s="488" t="s">
        <v>1323</v>
      </c>
      <c r="V4" s="401" t="s">
        <v>1324</v>
      </c>
      <c r="W4" s="488" t="s">
        <v>772</v>
      </c>
      <c r="X4" s="545" t="s">
        <v>772</v>
      </c>
      <c r="Y4" s="545" t="s">
        <v>772</v>
      </c>
      <c r="Z4" s="488" t="s">
        <v>772</v>
      </c>
      <c r="AA4" s="545" t="s">
        <v>772</v>
      </c>
      <c r="AB4" s="488" t="s">
        <v>772</v>
      </c>
      <c r="AC4" s="488" t="s">
        <v>772</v>
      </c>
      <c r="AD4" s="488" t="s">
        <v>772</v>
      </c>
      <c r="AE4" s="488" t="s">
        <v>772</v>
      </c>
      <c r="AF4" s="488" t="s">
        <v>1196</v>
      </c>
      <c r="AG4" s="488" t="s">
        <v>772</v>
      </c>
      <c r="AH4" s="488" t="s">
        <v>772</v>
      </c>
      <c r="AI4" s="488" t="s">
        <v>772</v>
      </c>
      <c r="AJ4" s="488" t="s">
        <v>772</v>
      </c>
      <c r="AK4" s="488" t="s">
        <v>772</v>
      </c>
      <c r="AL4" s="401" t="s">
        <v>776</v>
      </c>
      <c r="AM4" s="488" t="s">
        <v>772</v>
      </c>
      <c r="AN4" s="488" t="s">
        <v>772</v>
      </c>
    </row>
    <row r="5" spans="1:40" s="547" customFormat="1" ht="29.25" customHeight="1" x14ac:dyDescent="0.3">
      <c r="A5" s="591" t="s">
        <v>1285</v>
      </c>
      <c r="B5" s="396" t="s">
        <v>77</v>
      </c>
      <c r="C5" s="397" t="s">
        <v>578</v>
      </c>
      <c r="D5" s="396" t="s">
        <v>82</v>
      </c>
      <c r="E5" s="396" t="s">
        <v>82</v>
      </c>
      <c r="F5" s="396" t="s">
        <v>82</v>
      </c>
      <c r="G5" s="396" t="s">
        <v>82</v>
      </c>
      <c r="H5" s="396" t="s">
        <v>82</v>
      </c>
      <c r="I5" s="396" t="s">
        <v>82</v>
      </c>
      <c r="J5" s="396" t="s">
        <v>82</v>
      </c>
      <c r="K5" s="396" t="s">
        <v>82</v>
      </c>
      <c r="L5" s="396" t="s">
        <v>82</v>
      </c>
      <c r="M5" s="396" t="s">
        <v>82</v>
      </c>
      <c r="N5" s="398" t="s">
        <v>719</v>
      </c>
      <c r="O5" s="396" t="s">
        <v>82</v>
      </c>
      <c r="P5" s="396" t="s">
        <v>82</v>
      </c>
      <c r="Q5" s="731" t="s">
        <v>130</v>
      </c>
      <c r="R5" s="732"/>
      <c r="S5" s="396" t="s">
        <v>82</v>
      </c>
      <c r="T5" s="396" t="s">
        <v>78</v>
      </c>
      <c r="U5" s="396" t="s">
        <v>82</v>
      </c>
      <c r="V5" s="396" t="s">
        <v>82</v>
      </c>
      <c r="W5" s="396" t="s">
        <v>838</v>
      </c>
      <c r="X5" s="488" t="s">
        <v>848</v>
      </c>
      <c r="Y5" s="488" t="s">
        <v>848</v>
      </c>
      <c r="Z5" s="396" t="s">
        <v>77</v>
      </c>
      <c r="AA5" s="396" t="s">
        <v>82</v>
      </c>
      <c r="AB5" s="396" t="s">
        <v>254</v>
      </c>
      <c r="AC5" s="396" t="s">
        <v>839</v>
      </c>
      <c r="AD5" s="396" t="s">
        <v>840</v>
      </c>
      <c r="AE5" s="396" t="s">
        <v>254</v>
      </c>
      <c r="AF5" s="396" t="s">
        <v>838</v>
      </c>
      <c r="AG5" s="396" t="s">
        <v>82</v>
      </c>
      <c r="AH5" s="396" t="s">
        <v>250</v>
      </c>
      <c r="AI5" s="396" t="s">
        <v>82</v>
      </c>
      <c r="AJ5" s="396" t="s">
        <v>82</v>
      </c>
      <c r="AK5" s="396" t="s">
        <v>82</v>
      </c>
      <c r="AL5" s="396" t="s">
        <v>78</v>
      </c>
      <c r="AM5" s="396" t="s">
        <v>82</v>
      </c>
      <c r="AN5" s="396" t="s">
        <v>82</v>
      </c>
    </row>
    <row r="6" spans="1:40" s="550" customFormat="1" ht="27.75" customHeight="1" x14ac:dyDescent="0.3">
      <c r="A6" s="589" t="s">
        <v>1422</v>
      </c>
      <c r="B6" s="548" t="s">
        <v>717</v>
      </c>
      <c r="C6" s="548" t="s">
        <v>717</v>
      </c>
      <c r="D6" s="548" t="s">
        <v>717</v>
      </c>
      <c r="E6" s="548" t="s">
        <v>717</v>
      </c>
      <c r="F6" s="548" t="s">
        <v>717</v>
      </c>
      <c r="G6" s="548" t="s">
        <v>717</v>
      </c>
      <c r="H6" s="548" t="s">
        <v>717</v>
      </c>
      <c r="I6" s="548" t="s">
        <v>717</v>
      </c>
      <c r="J6" s="548" t="s">
        <v>717</v>
      </c>
      <c r="K6" s="548" t="s">
        <v>717</v>
      </c>
      <c r="L6" s="548" t="s">
        <v>717</v>
      </c>
      <c r="M6" s="548" t="s">
        <v>1246</v>
      </c>
      <c r="N6" s="548" t="s">
        <v>717</v>
      </c>
      <c r="O6" s="548" t="s">
        <v>717</v>
      </c>
      <c r="P6" s="548" t="s">
        <v>717</v>
      </c>
      <c r="Q6" s="701" t="s">
        <v>130</v>
      </c>
      <c r="R6" s="702"/>
      <c r="S6" s="548" t="s">
        <v>717</v>
      </c>
      <c r="T6" s="548" t="s">
        <v>717</v>
      </c>
      <c r="U6" s="548" t="s">
        <v>717</v>
      </c>
      <c r="V6" s="548" t="s">
        <v>717</v>
      </c>
      <c r="W6" s="548" t="s">
        <v>717</v>
      </c>
      <c r="X6" s="548" t="s">
        <v>717</v>
      </c>
      <c r="Y6" s="548" t="s">
        <v>717</v>
      </c>
      <c r="Z6" s="551" t="s">
        <v>719</v>
      </c>
      <c r="AA6" s="581" t="s">
        <v>848</v>
      </c>
      <c r="AB6" s="548" t="s">
        <v>717</v>
      </c>
      <c r="AC6" s="548" t="s">
        <v>718</v>
      </c>
      <c r="AD6" s="548" t="s">
        <v>717</v>
      </c>
      <c r="AE6" s="548" t="s">
        <v>717</v>
      </c>
      <c r="AF6" s="548" t="s">
        <v>717</v>
      </c>
      <c r="AG6" s="548" t="s">
        <v>717</v>
      </c>
      <c r="AH6" s="548" t="s">
        <v>717</v>
      </c>
      <c r="AI6" s="548" t="s">
        <v>717</v>
      </c>
      <c r="AJ6" s="548" t="s">
        <v>717</v>
      </c>
      <c r="AK6" s="548" t="s">
        <v>717</v>
      </c>
      <c r="AL6" s="552" t="s">
        <v>717</v>
      </c>
      <c r="AM6" s="548" t="s">
        <v>717</v>
      </c>
      <c r="AN6" s="548" t="s">
        <v>717</v>
      </c>
    </row>
    <row r="7" spans="1:40" s="381" customFormat="1" ht="45" hidden="1" customHeight="1" x14ac:dyDescent="0.3">
      <c r="A7" s="492" t="s">
        <v>844</v>
      </c>
      <c r="B7" s="403" t="s">
        <v>714</v>
      </c>
      <c r="C7" s="403" t="s">
        <v>713</v>
      </c>
      <c r="D7" s="402" t="s">
        <v>731</v>
      </c>
      <c r="E7" s="582"/>
      <c r="F7" s="458"/>
      <c r="G7" s="396" t="s">
        <v>848</v>
      </c>
      <c r="H7" s="396" t="s">
        <v>848</v>
      </c>
      <c r="I7" s="402" t="s">
        <v>649</v>
      </c>
      <c r="J7" s="402"/>
      <c r="K7" s="402"/>
      <c r="L7" s="402" t="s">
        <v>481</v>
      </c>
      <c r="M7" s="402"/>
      <c r="N7" s="398"/>
      <c r="O7" s="398" t="s">
        <v>670</v>
      </c>
      <c r="P7" s="402" t="s">
        <v>479</v>
      </c>
      <c r="Q7" s="402" t="s">
        <v>479</v>
      </c>
      <c r="R7" s="402"/>
      <c r="S7" s="398" t="s">
        <v>246</v>
      </c>
      <c r="T7" s="398" t="s">
        <v>246</v>
      </c>
      <c r="U7" s="402" t="s">
        <v>650</v>
      </c>
      <c r="V7" s="402" t="s">
        <v>650</v>
      </c>
      <c r="W7" s="402" t="s">
        <v>480</v>
      </c>
      <c r="X7" s="582"/>
      <c r="Y7" s="582"/>
      <c r="Z7" s="402" t="s">
        <v>477</v>
      </c>
      <c r="AA7" s="458"/>
      <c r="AB7" s="402" t="s">
        <v>482</v>
      </c>
      <c r="AC7" s="402" t="s">
        <v>490</v>
      </c>
      <c r="AD7" s="398" t="s">
        <v>246</v>
      </c>
      <c r="AE7" s="398" t="s">
        <v>484</v>
      </c>
      <c r="AF7" s="398" t="s">
        <v>246</v>
      </c>
      <c r="AG7" s="402" t="s">
        <v>479</v>
      </c>
      <c r="AH7" s="458"/>
      <c r="AI7" s="402" t="s">
        <v>366</v>
      </c>
      <c r="AJ7" s="582"/>
      <c r="AK7" s="582"/>
      <c r="AL7" s="398" t="s">
        <v>246</v>
      </c>
      <c r="AM7" s="582"/>
      <c r="AN7" s="582"/>
    </row>
    <row r="8" spans="1:40" s="381" customFormat="1" ht="43.5" hidden="1" customHeight="1" x14ac:dyDescent="0.3">
      <c r="A8" s="492" t="s">
        <v>783</v>
      </c>
      <c r="B8" s="403" t="s">
        <v>706</v>
      </c>
      <c r="C8" s="403" t="s">
        <v>705</v>
      </c>
      <c r="D8" s="402" t="s">
        <v>735</v>
      </c>
      <c r="E8" s="582"/>
      <c r="F8" s="458"/>
      <c r="G8" s="396" t="s">
        <v>848</v>
      </c>
      <c r="H8" s="396" t="s">
        <v>848</v>
      </c>
      <c r="I8" s="398" t="s">
        <v>491</v>
      </c>
      <c r="J8" s="398"/>
      <c r="K8" s="399"/>
      <c r="L8" s="399" t="s">
        <v>638</v>
      </c>
      <c r="M8" s="399"/>
      <c r="N8" s="398"/>
      <c r="O8" s="398" t="s">
        <v>670</v>
      </c>
      <c r="P8" s="398" t="s">
        <v>472</v>
      </c>
      <c r="Q8" s="398" t="s">
        <v>472</v>
      </c>
      <c r="R8" s="398"/>
      <c r="S8" s="398" t="s">
        <v>246</v>
      </c>
      <c r="T8" s="398" t="s">
        <v>246</v>
      </c>
      <c r="U8" s="398" t="s">
        <v>473</v>
      </c>
      <c r="V8" s="398" t="s">
        <v>473</v>
      </c>
      <c r="W8" s="398" t="s">
        <v>490</v>
      </c>
      <c r="X8" s="582"/>
      <c r="Y8" s="582"/>
      <c r="Z8" s="398" t="s">
        <v>489</v>
      </c>
      <c r="AA8" s="458"/>
      <c r="AB8" s="398" t="s">
        <v>484</v>
      </c>
      <c r="AC8" s="398" t="s">
        <v>488</v>
      </c>
      <c r="AD8" s="398" t="s">
        <v>246</v>
      </c>
      <c r="AE8" s="398"/>
      <c r="AF8" s="398" t="s">
        <v>246</v>
      </c>
      <c r="AG8" s="398" t="s">
        <v>246</v>
      </c>
      <c r="AH8" s="458"/>
      <c r="AI8" s="398" t="s">
        <v>366</v>
      </c>
      <c r="AJ8" s="582"/>
      <c r="AK8" s="582"/>
      <c r="AL8" s="398" t="s">
        <v>485</v>
      </c>
      <c r="AM8" s="582"/>
      <c r="AN8" s="582"/>
    </row>
    <row r="9" spans="1:40" s="381" customFormat="1" ht="67.5" customHeight="1" x14ac:dyDescent="0.3">
      <c r="A9" s="404" t="s">
        <v>361</v>
      </c>
      <c r="B9" s="398" t="s">
        <v>794</v>
      </c>
      <c r="C9" s="398" t="s">
        <v>794</v>
      </c>
      <c r="D9" s="398" t="s">
        <v>782</v>
      </c>
      <c r="E9" s="398" t="s">
        <v>364</v>
      </c>
      <c r="F9" s="398" t="s">
        <v>914</v>
      </c>
      <c r="G9" s="398" t="s">
        <v>1118</v>
      </c>
      <c r="H9" s="398" t="s">
        <v>1118</v>
      </c>
      <c r="I9" s="398" t="s">
        <v>364</v>
      </c>
      <c r="J9" s="395" t="s">
        <v>1274</v>
      </c>
      <c r="K9" s="398" t="s">
        <v>372</v>
      </c>
      <c r="L9" s="398" t="s">
        <v>372</v>
      </c>
      <c r="M9" s="398" t="s">
        <v>1234</v>
      </c>
      <c r="N9" s="398" t="s">
        <v>364</v>
      </c>
      <c r="O9" s="398" t="s">
        <v>372</v>
      </c>
      <c r="P9" s="398" t="s">
        <v>372</v>
      </c>
      <c r="Q9" s="703" t="s">
        <v>372</v>
      </c>
      <c r="R9" s="704"/>
      <c r="S9" s="398" t="s">
        <v>372</v>
      </c>
      <c r="T9" s="398" t="s">
        <v>372</v>
      </c>
      <c r="U9" s="398" t="s">
        <v>364</v>
      </c>
      <c r="V9" s="398" t="s">
        <v>364</v>
      </c>
      <c r="W9" s="398" t="s">
        <v>364</v>
      </c>
      <c r="X9" s="398" t="s">
        <v>364</v>
      </c>
      <c r="Y9" s="398" t="s">
        <v>364</v>
      </c>
      <c r="Z9" s="398" t="s">
        <v>364</v>
      </c>
      <c r="AA9" s="398" t="s">
        <v>364</v>
      </c>
      <c r="AB9" s="398" t="s">
        <v>364</v>
      </c>
      <c r="AC9" s="398" t="s">
        <v>364</v>
      </c>
      <c r="AD9" s="398" t="s">
        <v>364</v>
      </c>
      <c r="AE9" s="398" t="s">
        <v>364</v>
      </c>
      <c r="AF9" s="398" t="s">
        <v>364</v>
      </c>
      <c r="AG9" s="398" t="s">
        <v>372</v>
      </c>
      <c r="AH9" s="398" t="s">
        <v>364</v>
      </c>
      <c r="AI9" s="398" t="s">
        <v>364</v>
      </c>
      <c r="AJ9" s="398" t="s">
        <v>364</v>
      </c>
      <c r="AK9" s="398" t="s">
        <v>364</v>
      </c>
      <c r="AL9" s="398" t="s">
        <v>364</v>
      </c>
      <c r="AM9" s="398" t="s">
        <v>364</v>
      </c>
      <c r="AN9" s="398" t="s">
        <v>364</v>
      </c>
    </row>
    <row r="10" spans="1:40" ht="38.549999999999997" customHeight="1" x14ac:dyDescent="0.3">
      <c r="A10" s="405" t="s">
        <v>320</v>
      </c>
      <c r="B10" s="357" t="s">
        <v>55</v>
      </c>
      <c r="C10" s="357" t="s">
        <v>55</v>
      </c>
      <c r="D10" s="379" t="s">
        <v>672</v>
      </c>
      <c r="E10" s="415" t="s">
        <v>1101</v>
      </c>
      <c r="F10" s="379" t="s">
        <v>935</v>
      </c>
      <c r="G10" s="410">
        <v>1</v>
      </c>
      <c r="H10" s="410">
        <v>1</v>
      </c>
      <c r="I10" s="419" t="s">
        <v>316</v>
      </c>
      <c r="J10" s="419" t="s">
        <v>1275</v>
      </c>
      <c r="K10" s="410">
        <v>1</v>
      </c>
      <c r="L10" s="410">
        <v>1</v>
      </c>
      <c r="M10" s="410" t="s">
        <v>1248</v>
      </c>
      <c r="N10" s="379" t="s">
        <v>902</v>
      </c>
      <c r="O10" s="446" t="s">
        <v>785</v>
      </c>
      <c r="P10" s="419" t="s">
        <v>317</v>
      </c>
      <c r="Q10" s="707" t="s">
        <v>1393</v>
      </c>
      <c r="R10" s="708"/>
      <c r="S10" s="446" t="s">
        <v>784</v>
      </c>
      <c r="T10" s="412" t="s">
        <v>786</v>
      </c>
      <c r="U10" s="409" t="s">
        <v>248</v>
      </c>
      <c r="V10" s="409" t="s">
        <v>248</v>
      </c>
      <c r="W10" s="413" t="s">
        <v>319</v>
      </c>
      <c r="X10" s="415" t="s">
        <v>1136</v>
      </c>
      <c r="Y10" s="410">
        <v>1</v>
      </c>
      <c r="Z10" s="419">
        <v>1</v>
      </c>
      <c r="AA10" s="379" t="s">
        <v>935</v>
      </c>
      <c r="AB10" s="414" t="s">
        <v>532</v>
      </c>
      <c r="AC10" s="413" t="s">
        <v>318</v>
      </c>
      <c r="AD10" s="410" t="s">
        <v>453</v>
      </c>
      <c r="AE10" s="379" t="s">
        <v>453</v>
      </c>
      <c r="AF10" s="410" t="s">
        <v>560</v>
      </c>
      <c r="AG10" s="410" t="s">
        <v>742</v>
      </c>
      <c r="AH10" s="413" t="s">
        <v>1011</v>
      </c>
      <c r="AI10" s="410" t="s">
        <v>317</v>
      </c>
      <c r="AJ10" s="410">
        <v>1</v>
      </c>
      <c r="AK10" s="410">
        <v>1</v>
      </c>
      <c r="AL10" s="415" t="s">
        <v>443</v>
      </c>
      <c r="AM10" s="415" t="s">
        <v>886</v>
      </c>
      <c r="AN10" s="415" t="s">
        <v>864</v>
      </c>
    </row>
    <row r="11" spans="1:40" ht="29.55" customHeight="1" x14ac:dyDescent="0.3">
      <c r="A11" s="405" t="s">
        <v>59</v>
      </c>
      <c r="B11" s="379" t="s">
        <v>682</v>
      </c>
      <c r="C11" s="379" t="s">
        <v>682</v>
      </c>
      <c r="D11" s="379" t="s">
        <v>453</v>
      </c>
      <c r="E11" s="379" t="s">
        <v>866</v>
      </c>
      <c r="F11" s="379" t="s">
        <v>683</v>
      </c>
      <c r="G11" s="379" t="s">
        <v>453</v>
      </c>
      <c r="H11" s="379" t="s">
        <v>453</v>
      </c>
      <c r="I11" s="419" t="s">
        <v>293</v>
      </c>
      <c r="J11" s="419" t="s">
        <v>293</v>
      </c>
      <c r="K11" s="410" t="s">
        <v>453</v>
      </c>
      <c r="L11" s="410" t="s">
        <v>453</v>
      </c>
      <c r="M11" s="410" t="s">
        <v>453</v>
      </c>
      <c r="N11" s="379" t="s">
        <v>453</v>
      </c>
      <c r="O11" s="419" t="s">
        <v>293</v>
      </c>
      <c r="P11" s="419" t="s">
        <v>293</v>
      </c>
      <c r="Q11" s="707" t="s">
        <v>293</v>
      </c>
      <c r="R11" s="708"/>
      <c r="S11" s="426" t="s">
        <v>293</v>
      </c>
      <c r="T11" s="412" t="s">
        <v>391</v>
      </c>
      <c r="U11" s="426" t="s">
        <v>297</v>
      </c>
      <c r="V11" s="426" t="s">
        <v>297</v>
      </c>
      <c r="W11" s="426" t="s">
        <v>554</v>
      </c>
      <c r="X11" s="379" t="s">
        <v>683</v>
      </c>
      <c r="Y11" s="379" t="s">
        <v>683</v>
      </c>
      <c r="Z11" s="426" t="s">
        <v>293</v>
      </c>
      <c r="AA11" s="379" t="s">
        <v>683</v>
      </c>
      <c r="AB11" s="379" t="s">
        <v>298</v>
      </c>
      <c r="AC11" s="419">
        <v>1</v>
      </c>
      <c r="AD11" s="419" t="s">
        <v>293</v>
      </c>
      <c r="AE11" s="379" t="s">
        <v>453</v>
      </c>
      <c r="AF11" s="445" t="s">
        <v>297</v>
      </c>
      <c r="AG11" s="445" t="s">
        <v>493</v>
      </c>
      <c r="AH11" s="419" t="s">
        <v>956</v>
      </c>
      <c r="AI11" s="419" t="s">
        <v>548</v>
      </c>
      <c r="AJ11" s="379" t="s">
        <v>866</v>
      </c>
      <c r="AK11" s="379" t="s">
        <v>866</v>
      </c>
      <c r="AL11" s="409" t="s">
        <v>442</v>
      </c>
      <c r="AM11" s="379" t="s">
        <v>866</v>
      </c>
      <c r="AN11" s="379" t="s">
        <v>866</v>
      </c>
    </row>
    <row r="12" spans="1:40" ht="54" customHeight="1" x14ac:dyDescent="0.3">
      <c r="A12" s="405" t="s">
        <v>2</v>
      </c>
      <c r="B12" s="379" t="s">
        <v>682</v>
      </c>
      <c r="C12" s="379" t="s">
        <v>682</v>
      </c>
      <c r="D12" s="379" t="s">
        <v>453</v>
      </c>
      <c r="E12" s="379" t="s">
        <v>866</v>
      </c>
      <c r="F12" s="410" t="s">
        <v>453</v>
      </c>
      <c r="G12" s="379" t="s">
        <v>453</v>
      </c>
      <c r="H12" s="379" t="s">
        <v>453</v>
      </c>
      <c r="I12" s="419" t="s">
        <v>299</v>
      </c>
      <c r="J12" s="409" t="s">
        <v>1408</v>
      </c>
      <c r="K12" s="421" t="s">
        <v>1263</v>
      </c>
      <c r="L12" s="410" t="s">
        <v>1258</v>
      </c>
      <c r="M12" s="410" t="s">
        <v>1258</v>
      </c>
      <c r="N12" s="379" t="s">
        <v>453</v>
      </c>
      <c r="O12" s="419" t="s">
        <v>293</v>
      </c>
      <c r="P12" s="419" t="s">
        <v>293</v>
      </c>
      <c r="Q12" s="707" t="s">
        <v>293</v>
      </c>
      <c r="R12" s="708"/>
      <c r="S12" s="426" t="s">
        <v>293</v>
      </c>
      <c r="T12" s="412" t="s">
        <v>391</v>
      </c>
      <c r="U12" s="426" t="s">
        <v>297</v>
      </c>
      <c r="V12" s="426" t="s">
        <v>297</v>
      </c>
      <c r="W12" s="426" t="s">
        <v>554</v>
      </c>
      <c r="X12" s="379" t="s">
        <v>683</v>
      </c>
      <c r="Y12" s="379" t="s">
        <v>683</v>
      </c>
      <c r="Z12" s="426" t="s">
        <v>293</v>
      </c>
      <c r="AA12" s="410" t="s">
        <v>453</v>
      </c>
      <c r="AB12" s="427" t="s">
        <v>787</v>
      </c>
      <c r="AC12" s="409" t="s">
        <v>349</v>
      </c>
      <c r="AD12" s="419" t="s">
        <v>293</v>
      </c>
      <c r="AE12" s="412" t="s">
        <v>850</v>
      </c>
      <c r="AF12" s="419" t="s">
        <v>297</v>
      </c>
      <c r="AG12" s="419" t="s">
        <v>493</v>
      </c>
      <c r="AH12" s="419" t="s">
        <v>956</v>
      </c>
      <c r="AI12" s="419" t="s">
        <v>548</v>
      </c>
      <c r="AJ12" s="379" t="s">
        <v>866</v>
      </c>
      <c r="AK12" s="379" t="s">
        <v>866</v>
      </c>
      <c r="AL12" s="427" t="s">
        <v>437</v>
      </c>
      <c r="AM12" s="379" t="s">
        <v>866</v>
      </c>
      <c r="AN12" s="379" t="s">
        <v>866</v>
      </c>
    </row>
    <row r="13" spans="1:40" ht="70.2" x14ac:dyDescent="0.3">
      <c r="A13" s="405" t="s">
        <v>48</v>
      </c>
      <c r="B13" s="379" t="s">
        <v>684</v>
      </c>
      <c r="C13" s="379" t="s">
        <v>684</v>
      </c>
      <c r="D13" s="379" t="s">
        <v>453</v>
      </c>
      <c r="E13" s="379" t="s">
        <v>866</v>
      </c>
      <c r="F13" s="379" t="s">
        <v>936</v>
      </c>
      <c r="G13" s="379" t="s">
        <v>453</v>
      </c>
      <c r="H13" s="379" t="s">
        <v>453</v>
      </c>
      <c r="I13" s="409" t="s">
        <v>544</v>
      </c>
      <c r="J13" s="419" t="s">
        <v>293</v>
      </c>
      <c r="K13" s="410" t="s">
        <v>453</v>
      </c>
      <c r="L13" s="410" t="s">
        <v>453</v>
      </c>
      <c r="M13" s="410" t="s">
        <v>453</v>
      </c>
      <c r="N13" s="379" t="s">
        <v>453</v>
      </c>
      <c r="O13" s="419" t="s">
        <v>293</v>
      </c>
      <c r="P13" s="419" t="s">
        <v>293</v>
      </c>
      <c r="Q13" s="707" t="s">
        <v>293</v>
      </c>
      <c r="R13" s="708"/>
      <c r="S13" s="426" t="s">
        <v>293</v>
      </c>
      <c r="T13" s="409" t="s">
        <v>391</v>
      </c>
      <c r="U13" s="426" t="s">
        <v>297</v>
      </c>
      <c r="V13" s="426" t="s">
        <v>297</v>
      </c>
      <c r="W13" s="413" t="s">
        <v>302</v>
      </c>
      <c r="X13" s="379" t="s">
        <v>866</v>
      </c>
      <c r="Y13" s="379" t="s">
        <v>866</v>
      </c>
      <c r="Z13" s="426" t="s">
        <v>293</v>
      </c>
      <c r="AA13" s="379" t="s">
        <v>1329</v>
      </c>
      <c r="AB13" s="379" t="s">
        <v>220</v>
      </c>
      <c r="AC13" s="419" t="s">
        <v>294</v>
      </c>
      <c r="AD13" s="419" t="s">
        <v>294</v>
      </c>
      <c r="AE13" s="379" t="s">
        <v>453</v>
      </c>
      <c r="AF13" s="419" t="s">
        <v>297</v>
      </c>
      <c r="AG13" s="419" t="s">
        <v>493</v>
      </c>
      <c r="AH13" s="419" t="s">
        <v>956</v>
      </c>
      <c r="AI13" s="419" t="s">
        <v>548</v>
      </c>
      <c r="AJ13" s="379" t="s">
        <v>866</v>
      </c>
      <c r="AK13" s="379" t="s">
        <v>866</v>
      </c>
      <c r="AL13" s="421" t="s">
        <v>451</v>
      </c>
      <c r="AM13" s="379" t="s">
        <v>866</v>
      </c>
      <c r="AN13" s="379" t="s">
        <v>866</v>
      </c>
    </row>
    <row r="14" spans="1:40" ht="42.6" x14ac:dyDescent="0.3">
      <c r="A14" s="405" t="s">
        <v>49</v>
      </c>
      <c r="B14" s="379" t="s">
        <v>684</v>
      </c>
      <c r="C14" s="379" t="s">
        <v>684</v>
      </c>
      <c r="D14" s="379" t="s">
        <v>453</v>
      </c>
      <c r="E14" s="379" t="s">
        <v>866</v>
      </c>
      <c r="F14" s="410" t="s">
        <v>453</v>
      </c>
      <c r="G14" s="379" t="s">
        <v>453</v>
      </c>
      <c r="H14" s="379" t="s">
        <v>453</v>
      </c>
      <c r="I14" s="419" t="s">
        <v>293</v>
      </c>
      <c r="J14" s="419" t="s">
        <v>293</v>
      </c>
      <c r="K14" s="410" t="s">
        <v>453</v>
      </c>
      <c r="L14" s="410" t="s">
        <v>453</v>
      </c>
      <c r="M14" s="410" t="s">
        <v>453</v>
      </c>
      <c r="N14" s="379" t="s">
        <v>453</v>
      </c>
      <c r="O14" s="419" t="s">
        <v>293</v>
      </c>
      <c r="P14" s="419" t="s">
        <v>293</v>
      </c>
      <c r="Q14" s="707" t="s">
        <v>293</v>
      </c>
      <c r="R14" s="708"/>
      <c r="S14" s="426" t="s">
        <v>293</v>
      </c>
      <c r="T14" s="409" t="s">
        <v>391</v>
      </c>
      <c r="U14" s="426" t="s">
        <v>297</v>
      </c>
      <c r="V14" s="426" t="s">
        <v>297</v>
      </c>
      <c r="W14" s="413" t="s">
        <v>302</v>
      </c>
      <c r="X14" s="379" t="s">
        <v>866</v>
      </c>
      <c r="Y14" s="379" t="s">
        <v>866</v>
      </c>
      <c r="Z14" s="426" t="s">
        <v>293</v>
      </c>
      <c r="AA14" s="410" t="s">
        <v>453</v>
      </c>
      <c r="AB14" s="379" t="s">
        <v>298</v>
      </c>
      <c r="AC14" s="419" t="s">
        <v>353</v>
      </c>
      <c r="AD14" s="419" t="s">
        <v>294</v>
      </c>
      <c r="AE14" s="379" t="s">
        <v>453</v>
      </c>
      <c r="AF14" s="419" t="s">
        <v>297</v>
      </c>
      <c r="AG14" s="419" t="s">
        <v>493</v>
      </c>
      <c r="AH14" s="419" t="s">
        <v>956</v>
      </c>
      <c r="AI14" s="419" t="s">
        <v>493</v>
      </c>
      <c r="AJ14" s="379" t="s">
        <v>866</v>
      </c>
      <c r="AK14" s="379" t="s">
        <v>866</v>
      </c>
      <c r="AL14" s="421" t="s">
        <v>451</v>
      </c>
      <c r="AM14" s="379" t="s">
        <v>866</v>
      </c>
      <c r="AN14" s="379" t="s">
        <v>866</v>
      </c>
    </row>
    <row r="15" spans="1:40" ht="52.5" customHeight="1" x14ac:dyDescent="0.3">
      <c r="A15" s="405" t="s">
        <v>50</v>
      </c>
      <c r="B15" s="357" t="s">
        <v>640</v>
      </c>
      <c r="C15" s="357" t="s">
        <v>640</v>
      </c>
      <c r="D15" s="379" t="s">
        <v>685</v>
      </c>
      <c r="E15" s="379" t="s">
        <v>685</v>
      </c>
      <c r="F15" s="379" t="s">
        <v>685</v>
      </c>
      <c r="G15" s="379" t="s">
        <v>685</v>
      </c>
      <c r="H15" s="379" t="s">
        <v>685</v>
      </c>
      <c r="I15" s="379" t="s">
        <v>685</v>
      </c>
      <c r="J15" s="419" t="s">
        <v>293</v>
      </c>
      <c r="K15" s="379" t="s">
        <v>685</v>
      </c>
      <c r="L15" s="379" t="s">
        <v>685</v>
      </c>
      <c r="M15" s="379" t="s">
        <v>453</v>
      </c>
      <c r="N15" s="379" t="s">
        <v>453</v>
      </c>
      <c r="O15" s="409" t="s">
        <v>373</v>
      </c>
      <c r="P15" s="409" t="s">
        <v>373</v>
      </c>
      <c r="Q15" s="705" t="s">
        <v>373</v>
      </c>
      <c r="R15" s="706"/>
      <c r="S15" s="426" t="s">
        <v>293</v>
      </c>
      <c r="T15" s="412" t="s">
        <v>391</v>
      </c>
      <c r="U15" s="426" t="s">
        <v>297</v>
      </c>
      <c r="V15" s="426" t="s">
        <v>297</v>
      </c>
      <c r="W15" s="426" t="s">
        <v>554</v>
      </c>
      <c r="X15" s="357" t="s">
        <v>1157</v>
      </c>
      <c r="Y15" s="357" t="s">
        <v>1157</v>
      </c>
      <c r="Z15" s="426" t="s">
        <v>293</v>
      </c>
      <c r="AA15" s="379" t="s">
        <v>1330</v>
      </c>
      <c r="AB15" s="413" t="s">
        <v>304</v>
      </c>
      <c r="AC15" s="419" t="s">
        <v>288</v>
      </c>
      <c r="AD15" s="379" t="s">
        <v>788</v>
      </c>
      <c r="AE15" s="379" t="s">
        <v>851</v>
      </c>
      <c r="AF15" s="419" t="s">
        <v>297</v>
      </c>
      <c r="AG15" s="419" t="s">
        <v>297</v>
      </c>
      <c r="AH15" s="595" t="s">
        <v>956</v>
      </c>
      <c r="AI15" s="419" t="s">
        <v>493</v>
      </c>
      <c r="AJ15" s="379" t="s">
        <v>866</v>
      </c>
      <c r="AK15" s="379" t="s">
        <v>866</v>
      </c>
      <c r="AL15" s="410" t="s">
        <v>446</v>
      </c>
      <c r="AM15" s="379" t="s">
        <v>1094</v>
      </c>
      <c r="AN15" s="379" t="s">
        <v>1096</v>
      </c>
    </row>
    <row r="16" spans="1:40" ht="34.5" customHeight="1" x14ac:dyDescent="0.3">
      <c r="A16" s="405" t="s">
        <v>3</v>
      </c>
      <c r="B16" s="379" t="s">
        <v>686</v>
      </c>
      <c r="C16" s="379" t="s">
        <v>687</v>
      </c>
      <c r="D16" s="379" t="s">
        <v>453</v>
      </c>
      <c r="E16" s="379" t="s">
        <v>453</v>
      </c>
      <c r="F16" s="379" t="s">
        <v>453</v>
      </c>
      <c r="G16" s="379" t="s">
        <v>453</v>
      </c>
      <c r="H16" s="379" t="s">
        <v>453</v>
      </c>
      <c r="I16" s="379" t="s">
        <v>453</v>
      </c>
      <c r="J16" s="419" t="s">
        <v>293</v>
      </c>
      <c r="K16" s="379" t="s">
        <v>453</v>
      </c>
      <c r="L16" s="379" t="s">
        <v>453</v>
      </c>
      <c r="M16" s="379" t="s">
        <v>453</v>
      </c>
      <c r="N16" s="379" t="s">
        <v>453</v>
      </c>
      <c r="O16" s="419" t="s">
        <v>293</v>
      </c>
      <c r="P16" s="419" t="s">
        <v>293</v>
      </c>
      <c r="Q16" s="707" t="s">
        <v>293</v>
      </c>
      <c r="R16" s="708"/>
      <c r="S16" s="426" t="s">
        <v>293</v>
      </c>
      <c r="T16" s="419" t="s">
        <v>669</v>
      </c>
      <c r="U16" s="426" t="s">
        <v>297</v>
      </c>
      <c r="V16" s="426" t="s">
        <v>297</v>
      </c>
      <c r="W16" s="419" t="s">
        <v>293</v>
      </c>
      <c r="X16" s="379" t="s">
        <v>866</v>
      </c>
      <c r="Y16" s="379" t="s">
        <v>866</v>
      </c>
      <c r="Z16" s="426" t="s">
        <v>293</v>
      </c>
      <c r="AA16" s="379" t="s">
        <v>453</v>
      </c>
      <c r="AB16" s="419" t="s">
        <v>293</v>
      </c>
      <c r="AC16" s="419" t="s">
        <v>293</v>
      </c>
      <c r="AD16" s="419" t="s">
        <v>293</v>
      </c>
      <c r="AE16" s="379" t="s">
        <v>453</v>
      </c>
      <c r="AF16" s="419" t="s">
        <v>293</v>
      </c>
      <c r="AG16" s="419" t="s">
        <v>293</v>
      </c>
      <c r="AH16" s="379" t="s">
        <v>964</v>
      </c>
      <c r="AI16" s="419" t="s">
        <v>293</v>
      </c>
      <c r="AJ16" s="379" t="s">
        <v>866</v>
      </c>
      <c r="AK16" s="379" t="s">
        <v>866</v>
      </c>
      <c r="AL16" s="419" t="s">
        <v>293</v>
      </c>
      <c r="AM16" s="379" t="s">
        <v>866</v>
      </c>
      <c r="AN16" s="379" t="s">
        <v>866</v>
      </c>
    </row>
    <row r="17" spans="1:40" ht="79.5" customHeight="1" x14ac:dyDescent="0.3">
      <c r="A17" s="405" t="s">
        <v>66</v>
      </c>
      <c r="B17" s="407" t="s">
        <v>688</v>
      </c>
      <c r="C17" s="407" t="s">
        <v>689</v>
      </c>
      <c r="D17" s="379" t="s">
        <v>453</v>
      </c>
      <c r="E17" s="379" t="s">
        <v>453</v>
      </c>
      <c r="F17" s="379" t="s">
        <v>453</v>
      </c>
      <c r="G17" s="379" t="s">
        <v>453</v>
      </c>
      <c r="H17" s="379" t="s">
        <v>453</v>
      </c>
      <c r="I17" s="379" t="s">
        <v>453</v>
      </c>
      <c r="J17" s="379" t="s">
        <v>453</v>
      </c>
      <c r="K17" s="415" t="s">
        <v>869</v>
      </c>
      <c r="L17" s="379" t="s">
        <v>453</v>
      </c>
      <c r="M17" s="379" t="s">
        <v>1259</v>
      </c>
      <c r="N17" s="379" t="s">
        <v>453</v>
      </c>
      <c r="O17" s="419" t="s">
        <v>293</v>
      </c>
      <c r="P17" s="419" t="s">
        <v>293</v>
      </c>
      <c r="Q17" s="707" t="s">
        <v>293</v>
      </c>
      <c r="R17" s="708"/>
      <c r="S17" s="426" t="s">
        <v>293</v>
      </c>
      <c r="T17" s="409" t="s">
        <v>391</v>
      </c>
      <c r="U17" s="426" t="s">
        <v>297</v>
      </c>
      <c r="V17" s="426" t="s">
        <v>297</v>
      </c>
      <c r="W17" s="426" t="s">
        <v>554</v>
      </c>
      <c r="X17" s="379" t="s">
        <v>866</v>
      </c>
      <c r="Y17" s="379" t="s">
        <v>866</v>
      </c>
      <c r="Z17" s="413" t="s">
        <v>307</v>
      </c>
      <c r="AA17" s="379" t="s">
        <v>453</v>
      </c>
      <c r="AB17" s="413" t="s">
        <v>226</v>
      </c>
      <c r="AC17" s="419" t="s">
        <v>293</v>
      </c>
      <c r="AD17" s="379" t="s">
        <v>551</v>
      </c>
      <c r="AE17" s="412" t="s">
        <v>850</v>
      </c>
      <c r="AF17" s="419" t="s">
        <v>297</v>
      </c>
      <c r="AG17" s="419" t="s">
        <v>493</v>
      </c>
      <c r="AH17" s="419" t="s">
        <v>956</v>
      </c>
      <c r="AI17" s="419" t="s">
        <v>493</v>
      </c>
      <c r="AJ17" s="379" t="s">
        <v>866</v>
      </c>
      <c r="AK17" s="379" t="s">
        <v>866</v>
      </c>
      <c r="AL17" s="428" t="s">
        <v>437</v>
      </c>
      <c r="AM17" s="379" t="s">
        <v>866</v>
      </c>
      <c r="AN17" s="379" t="s">
        <v>866</v>
      </c>
    </row>
    <row r="18" spans="1:40" ht="97.8" x14ac:dyDescent="0.3">
      <c r="A18" s="405" t="s">
        <v>4</v>
      </c>
      <c r="B18" s="407" t="s">
        <v>690</v>
      </c>
      <c r="C18" s="407" t="s">
        <v>691</v>
      </c>
      <c r="D18" s="410" t="s">
        <v>453</v>
      </c>
      <c r="E18" s="410" t="s">
        <v>453</v>
      </c>
      <c r="F18" s="410" t="s">
        <v>453</v>
      </c>
      <c r="G18" s="410" t="s">
        <v>453</v>
      </c>
      <c r="H18" s="410" t="s">
        <v>453</v>
      </c>
      <c r="I18" s="410" t="s">
        <v>453</v>
      </c>
      <c r="J18" s="410" t="s">
        <v>453</v>
      </c>
      <c r="K18" s="421" t="s">
        <v>1270</v>
      </c>
      <c r="L18" s="410" t="s">
        <v>453</v>
      </c>
      <c r="M18" s="410" t="s">
        <v>453</v>
      </c>
      <c r="N18" s="379" t="s">
        <v>453</v>
      </c>
      <c r="O18" s="419" t="s">
        <v>293</v>
      </c>
      <c r="P18" s="419" t="s">
        <v>293</v>
      </c>
      <c r="Q18" s="707" t="s">
        <v>293</v>
      </c>
      <c r="R18" s="708"/>
      <c r="S18" s="426" t="s">
        <v>293</v>
      </c>
      <c r="T18" s="435" t="s">
        <v>391</v>
      </c>
      <c r="U18" s="426" t="s">
        <v>297</v>
      </c>
      <c r="V18" s="426" t="s">
        <v>297</v>
      </c>
      <c r="W18" s="419" t="s">
        <v>293</v>
      </c>
      <c r="X18" s="379" t="s">
        <v>866</v>
      </c>
      <c r="Y18" s="379" t="s">
        <v>866</v>
      </c>
      <c r="Z18" s="413" t="s">
        <v>69</v>
      </c>
      <c r="AA18" s="410" t="s">
        <v>453</v>
      </c>
      <c r="AB18" s="428" t="s">
        <v>228</v>
      </c>
      <c r="AC18" s="419" t="s">
        <v>293</v>
      </c>
      <c r="AD18" s="413" t="s">
        <v>432</v>
      </c>
      <c r="AE18" s="412" t="s">
        <v>850</v>
      </c>
      <c r="AF18" s="419" t="s">
        <v>297</v>
      </c>
      <c r="AG18" s="419" t="s">
        <v>493</v>
      </c>
      <c r="AH18" s="419" t="s">
        <v>956</v>
      </c>
      <c r="AI18" s="419" t="s">
        <v>438</v>
      </c>
      <c r="AJ18" s="379" t="s">
        <v>866</v>
      </c>
      <c r="AK18" s="379" t="s">
        <v>866</v>
      </c>
      <c r="AL18" s="428" t="s">
        <v>450</v>
      </c>
      <c r="AM18" s="379" t="s">
        <v>866</v>
      </c>
      <c r="AN18" s="379" t="s">
        <v>866</v>
      </c>
    </row>
    <row r="19" spans="1:40" ht="90.75" customHeight="1" x14ac:dyDescent="0.3">
      <c r="A19" s="405" t="s">
        <v>34</v>
      </c>
      <c r="B19" s="407" t="s">
        <v>693</v>
      </c>
      <c r="C19" s="407" t="s">
        <v>694</v>
      </c>
      <c r="D19" s="410" t="s">
        <v>698</v>
      </c>
      <c r="E19" s="410" t="s">
        <v>1249</v>
      </c>
      <c r="F19" s="410" t="s">
        <v>1250</v>
      </c>
      <c r="G19" s="410" t="s">
        <v>1251</v>
      </c>
      <c r="H19" s="410" t="s">
        <v>1252</v>
      </c>
      <c r="I19" s="410" t="s">
        <v>698</v>
      </c>
      <c r="J19" s="410" t="s">
        <v>1278</v>
      </c>
      <c r="K19" s="421" t="s">
        <v>944</v>
      </c>
      <c r="L19" s="410" t="s">
        <v>698</v>
      </c>
      <c r="M19" s="410" t="s">
        <v>698</v>
      </c>
      <c r="N19" s="379" t="s">
        <v>453</v>
      </c>
      <c r="O19" s="419" t="s">
        <v>293</v>
      </c>
      <c r="P19" s="419" t="s">
        <v>293</v>
      </c>
      <c r="Q19" s="707" t="s">
        <v>293</v>
      </c>
      <c r="R19" s="708"/>
      <c r="S19" s="426" t="s">
        <v>791</v>
      </c>
      <c r="T19" s="435" t="s">
        <v>518</v>
      </c>
      <c r="U19" s="426" t="s">
        <v>297</v>
      </c>
      <c r="V19" s="426" t="s">
        <v>297</v>
      </c>
      <c r="W19" s="426" t="s">
        <v>554</v>
      </c>
      <c r="X19" s="379" t="s">
        <v>866</v>
      </c>
      <c r="Y19" s="379" t="s">
        <v>866</v>
      </c>
      <c r="Z19" s="413" t="s">
        <v>310</v>
      </c>
      <c r="AA19" s="410" t="s">
        <v>1331</v>
      </c>
      <c r="AB19" s="413" t="s">
        <v>311</v>
      </c>
      <c r="AC19" s="422" t="s">
        <v>63</v>
      </c>
      <c r="AD19" s="379" t="s">
        <v>452</v>
      </c>
      <c r="AE19" s="412" t="s">
        <v>852</v>
      </c>
      <c r="AF19" s="419" t="s">
        <v>297</v>
      </c>
      <c r="AG19" s="419" t="s">
        <v>493</v>
      </c>
      <c r="AH19" s="419" t="s">
        <v>956</v>
      </c>
      <c r="AI19" s="419" t="s">
        <v>493</v>
      </c>
      <c r="AJ19" s="379" t="s">
        <v>866</v>
      </c>
      <c r="AK19" s="379" t="s">
        <v>866</v>
      </c>
      <c r="AL19" s="428" t="s">
        <v>437</v>
      </c>
      <c r="AM19" s="379" t="s">
        <v>866</v>
      </c>
      <c r="AN19" s="379" t="s">
        <v>866</v>
      </c>
    </row>
    <row r="20" spans="1:40" ht="93.75" customHeight="1" x14ac:dyDescent="0.3">
      <c r="A20" s="405" t="s">
        <v>5</v>
      </c>
      <c r="B20" s="407" t="s">
        <v>688</v>
      </c>
      <c r="C20" s="407" t="s">
        <v>689</v>
      </c>
      <c r="D20" s="410" t="s">
        <v>453</v>
      </c>
      <c r="E20" s="410" t="s">
        <v>453</v>
      </c>
      <c r="F20" s="410" t="s">
        <v>453</v>
      </c>
      <c r="G20" s="410" t="s">
        <v>453</v>
      </c>
      <c r="H20" s="410" t="s">
        <v>453</v>
      </c>
      <c r="I20" s="410" t="s">
        <v>453</v>
      </c>
      <c r="J20" s="409" t="s">
        <v>1276</v>
      </c>
      <c r="K20" s="421" t="s">
        <v>872</v>
      </c>
      <c r="L20" s="410" t="s">
        <v>453</v>
      </c>
      <c r="M20" s="410" t="s">
        <v>453</v>
      </c>
      <c r="N20" s="379" t="s">
        <v>453</v>
      </c>
      <c r="O20" s="419" t="s">
        <v>293</v>
      </c>
      <c r="P20" s="419" t="s">
        <v>293</v>
      </c>
      <c r="Q20" s="707" t="s">
        <v>293</v>
      </c>
      <c r="R20" s="708"/>
      <c r="S20" s="426" t="s">
        <v>293</v>
      </c>
      <c r="T20" s="435" t="s">
        <v>391</v>
      </c>
      <c r="U20" s="428" t="s">
        <v>790</v>
      </c>
      <c r="V20" s="428" t="s">
        <v>790</v>
      </c>
      <c r="W20" s="426" t="s">
        <v>554</v>
      </c>
      <c r="X20" s="379" t="s">
        <v>866</v>
      </c>
      <c r="Y20" s="379" t="s">
        <v>866</v>
      </c>
      <c r="Z20" s="413" t="s">
        <v>307</v>
      </c>
      <c r="AA20" s="410" t="s">
        <v>453</v>
      </c>
      <c r="AB20" s="428" t="s">
        <v>228</v>
      </c>
      <c r="AC20" s="412" t="s">
        <v>350</v>
      </c>
      <c r="AD20" s="426" t="s">
        <v>550</v>
      </c>
      <c r="AE20" s="412" t="s">
        <v>850</v>
      </c>
      <c r="AF20" s="419" t="s">
        <v>297</v>
      </c>
      <c r="AG20" s="419" t="s">
        <v>494</v>
      </c>
      <c r="AH20" s="419" t="s">
        <v>956</v>
      </c>
      <c r="AI20" s="419" t="s">
        <v>493</v>
      </c>
      <c r="AJ20" s="379" t="s">
        <v>866</v>
      </c>
      <c r="AK20" s="379" t="s">
        <v>866</v>
      </c>
      <c r="AL20" s="428" t="s">
        <v>437</v>
      </c>
      <c r="AM20" s="379" t="s">
        <v>866</v>
      </c>
      <c r="AN20" s="379" t="s">
        <v>866</v>
      </c>
    </row>
    <row r="21" spans="1:40" ht="70.2" x14ac:dyDescent="0.3">
      <c r="A21" s="405" t="s">
        <v>37</v>
      </c>
      <c r="B21" s="407" t="s">
        <v>688</v>
      </c>
      <c r="C21" s="407" t="s">
        <v>689</v>
      </c>
      <c r="D21" s="410" t="s">
        <v>453</v>
      </c>
      <c r="E21" s="410" t="s">
        <v>453</v>
      </c>
      <c r="F21" s="410" t="s">
        <v>453</v>
      </c>
      <c r="G21" s="410" t="s">
        <v>453</v>
      </c>
      <c r="H21" s="410" t="s">
        <v>453</v>
      </c>
      <c r="I21" s="410" t="s">
        <v>453</v>
      </c>
      <c r="J21" s="409" t="s">
        <v>1276</v>
      </c>
      <c r="K21" s="421" t="s">
        <v>872</v>
      </c>
      <c r="L21" s="410" t="s">
        <v>453</v>
      </c>
      <c r="M21" s="410" t="s">
        <v>453</v>
      </c>
      <c r="N21" s="379" t="s">
        <v>453</v>
      </c>
      <c r="O21" s="419" t="s">
        <v>293</v>
      </c>
      <c r="P21" s="419" t="s">
        <v>293</v>
      </c>
      <c r="Q21" s="707" t="s">
        <v>293</v>
      </c>
      <c r="R21" s="708"/>
      <c r="S21" s="426" t="s">
        <v>293</v>
      </c>
      <c r="T21" s="435" t="s">
        <v>391</v>
      </c>
      <c r="U21" s="426" t="s">
        <v>297</v>
      </c>
      <c r="V21" s="426" t="s">
        <v>297</v>
      </c>
      <c r="W21" s="426" t="s">
        <v>554</v>
      </c>
      <c r="X21" s="379" t="s">
        <v>866</v>
      </c>
      <c r="Y21" s="379" t="s">
        <v>866</v>
      </c>
      <c r="Z21" s="413" t="s">
        <v>307</v>
      </c>
      <c r="AA21" s="410" t="s">
        <v>453</v>
      </c>
      <c r="AB21" s="413" t="s">
        <v>311</v>
      </c>
      <c r="AC21" s="419" t="s">
        <v>351</v>
      </c>
      <c r="AD21" s="426" t="s">
        <v>550</v>
      </c>
      <c r="AE21" s="412" t="s">
        <v>850</v>
      </c>
      <c r="AF21" s="419" t="s">
        <v>297</v>
      </c>
      <c r="AG21" s="419" t="s">
        <v>493</v>
      </c>
      <c r="AH21" s="419" t="s">
        <v>956</v>
      </c>
      <c r="AI21" s="419" t="s">
        <v>493</v>
      </c>
      <c r="AJ21" s="379" t="s">
        <v>866</v>
      </c>
      <c r="AK21" s="379" t="s">
        <v>866</v>
      </c>
      <c r="AL21" s="447" t="s">
        <v>729</v>
      </c>
      <c r="AM21" s="379" t="s">
        <v>866</v>
      </c>
      <c r="AN21" s="379" t="s">
        <v>866</v>
      </c>
    </row>
    <row r="22" spans="1:40" ht="234.6" x14ac:dyDescent="0.3">
      <c r="A22" s="405" t="s">
        <v>6</v>
      </c>
      <c r="B22" s="379" t="s">
        <v>696</v>
      </c>
      <c r="C22" s="379" t="s">
        <v>696</v>
      </c>
      <c r="D22" s="456" t="s">
        <v>795</v>
      </c>
      <c r="E22" s="456" t="s">
        <v>795</v>
      </c>
      <c r="F22" s="456" t="s">
        <v>795</v>
      </c>
      <c r="G22" s="456" t="s">
        <v>795</v>
      </c>
      <c r="H22" s="456" t="s">
        <v>795</v>
      </c>
      <c r="I22" s="456" t="s">
        <v>795</v>
      </c>
      <c r="J22" s="447" t="s">
        <v>1277</v>
      </c>
      <c r="K22" s="447" t="s">
        <v>1264</v>
      </c>
      <c r="L22" s="447" t="s">
        <v>1264</v>
      </c>
      <c r="M22" s="419" t="s">
        <v>1261</v>
      </c>
      <c r="N22" s="409" t="s">
        <v>17</v>
      </c>
      <c r="O22" s="412" t="s">
        <v>515</v>
      </c>
      <c r="P22" s="412" t="s">
        <v>515</v>
      </c>
      <c r="Q22" s="705" t="s">
        <v>515</v>
      </c>
      <c r="R22" s="706"/>
      <c r="S22" s="428" t="s">
        <v>520</v>
      </c>
      <c r="T22" s="412" t="s">
        <v>796</v>
      </c>
      <c r="U22" s="428" t="s">
        <v>352</v>
      </c>
      <c r="V22" s="428" t="s">
        <v>352</v>
      </c>
      <c r="W22" s="428" t="s">
        <v>556</v>
      </c>
      <c r="X22" s="415" t="s">
        <v>1153</v>
      </c>
      <c r="Y22" s="415" t="s">
        <v>1154</v>
      </c>
      <c r="Z22" s="413" t="str">
        <f>"---"</f>
        <v>---</v>
      </c>
      <c r="AA22" s="456" t="s">
        <v>1332</v>
      </c>
      <c r="AB22" s="448" t="s">
        <v>789</v>
      </c>
      <c r="AC22" s="414" t="s">
        <v>67</v>
      </c>
      <c r="AD22" s="415" t="s">
        <v>430</v>
      </c>
      <c r="AE22" s="437" t="s">
        <v>853</v>
      </c>
      <c r="AF22" s="428" t="s">
        <v>347</v>
      </c>
      <c r="AG22" s="426" t="s">
        <v>557</v>
      </c>
      <c r="AH22" s="412" t="s">
        <v>1012</v>
      </c>
      <c r="AI22" s="415" t="s">
        <v>677</v>
      </c>
      <c r="AJ22" s="426" t="s">
        <v>1108</v>
      </c>
      <c r="AK22" s="426" t="s">
        <v>1108</v>
      </c>
      <c r="AL22" s="415" t="s">
        <v>441</v>
      </c>
      <c r="AM22" s="415" t="s">
        <v>1098</v>
      </c>
      <c r="AN22" s="415" t="s">
        <v>1099</v>
      </c>
    </row>
    <row r="23" spans="1:40" ht="110.4" x14ac:dyDescent="0.3">
      <c r="A23" s="405" t="s">
        <v>375</v>
      </c>
      <c r="B23" s="357" t="s">
        <v>376</v>
      </c>
      <c r="C23" s="357" t="s">
        <v>376</v>
      </c>
      <c r="D23" s="357" t="s">
        <v>376</v>
      </c>
      <c r="E23" s="357" t="s">
        <v>376</v>
      </c>
      <c r="F23" s="357" t="s">
        <v>376</v>
      </c>
      <c r="G23" s="357" t="s">
        <v>376</v>
      </c>
      <c r="H23" s="357" t="s">
        <v>376</v>
      </c>
      <c r="I23" s="357" t="s">
        <v>376</v>
      </c>
      <c r="J23" s="357" t="s">
        <v>1279</v>
      </c>
      <c r="K23" s="357" t="s">
        <v>1265</v>
      </c>
      <c r="L23" s="357" t="s">
        <v>1265</v>
      </c>
      <c r="M23" s="379" t="s">
        <v>1253</v>
      </c>
      <c r="N23" s="379" t="s">
        <v>903</v>
      </c>
      <c r="O23" s="426" t="s">
        <v>668</v>
      </c>
      <c r="P23" s="413" t="s">
        <v>379</v>
      </c>
      <c r="Q23" s="713" t="s">
        <v>379</v>
      </c>
      <c r="R23" s="714"/>
      <c r="S23" s="344" t="s">
        <v>517</v>
      </c>
      <c r="T23" s="344" t="s">
        <v>517</v>
      </c>
      <c r="U23" s="427" t="s">
        <v>456</v>
      </c>
      <c r="V23" s="427" t="s">
        <v>456</v>
      </c>
      <c r="W23" s="427" t="s">
        <v>380</v>
      </c>
      <c r="X23" s="357" t="s">
        <v>875</v>
      </c>
      <c r="Y23" s="357" t="s">
        <v>875</v>
      </c>
      <c r="Z23" s="344" t="s">
        <v>394</v>
      </c>
      <c r="AA23" s="357" t="s">
        <v>1265</v>
      </c>
      <c r="AB23" s="428" t="s">
        <v>427</v>
      </c>
      <c r="AC23" s="344" t="s">
        <v>18</v>
      </c>
      <c r="AD23" s="414" t="s">
        <v>434</v>
      </c>
      <c r="AE23" s="409" t="s">
        <v>854</v>
      </c>
      <c r="AF23" s="428" t="s">
        <v>427</v>
      </c>
      <c r="AG23" s="344" t="s">
        <v>18</v>
      </c>
      <c r="AH23" s="427" t="s">
        <v>539</v>
      </c>
      <c r="AI23" s="429" t="s">
        <v>678</v>
      </c>
      <c r="AJ23" s="410" t="s">
        <v>1105</v>
      </c>
      <c r="AK23" s="410" t="s">
        <v>1105</v>
      </c>
      <c r="AL23" s="415" t="s">
        <v>466</v>
      </c>
      <c r="AM23" s="379" t="s">
        <v>1090</v>
      </c>
      <c r="AN23" s="379" t="s">
        <v>1091</v>
      </c>
    </row>
    <row r="24" spans="1:40" ht="41.4" x14ac:dyDescent="0.3">
      <c r="A24" s="405" t="s">
        <v>7</v>
      </c>
      <c r="B24" s="357" t="s">
        <v>17</v>
      </c>
      <c r="C24" s="357" t="s">
        <v>17</v>
      </c>
      <c r="D24" s="357" t="s">
        <v>17</v>
      </c>
      <c r="E24" s="357" t="s">
        <v>17</v>
      </c>
      <c r="F24" s="406" t="s">
        <v>17</v>
      </c>
      <c r="G24" s="357" t="s">
        <v>17</v>
      </c>
      <c r="H24" s="357" t="s">
        <v>17</v>
      </c>
      <c r="I24" s="417" t="s">
        <v>17</v>
      </c>
      <c r="J24" s="417" t="s">
        <v>17</v>
      </c>
      <c r="K24" s="423" t="s">
        <v>17</v>
      </c>
      <c r="L24" s="423" t="s">
        <v>17</v>
      </c>
      <c r="M24" s="423" t="s">
        <v>17</v>
      </c>
      <c r="N24" s="554" t="s">
        <v>17</v>
      </c>
      <c r="O24" s="417" t="s">
        <v>17</v>
      </c>
      <c r="P24" s="417" t="s">
        <v>17</v>
      </c>
      <c r="Q24" s="717" t="s">
        <v>17</v>
      </c>
      <c r="R24" s="718"/>
      <c r="S24" s="417" t="s">
        <v>17</v>
      </c>
      <c r="T24" s="417" t="s">
        <v>17</v>
      </c>
      <c r="U24" s="417" t="s">
        <v>17</v>
      </c>
      <c r="V24" s="417" t="s">
        <v>17</v>
      </c>
      <c r="W24" s="344" t="s">
        <v>17</v>
      </c>
      <c r="X24" s="357" t="s">
        <v>17</v>
      </c>
      <c r="Y24" s="357" t="s">
        <v>17</v>
      </c>
      <c r="Z24" s="417" t="s">
        <v>17</v>
      </c>
      <c r="AA24" s="406" t="s">
        <v>17</v>
      </c>
      <c r="AB24" s="357" t="s">
        <v>17</v>
      </c>
      <c r="AC24" s="413" t="s">
        <v>18</v>
      </c>
      <c r="AD24" s="413" t="s">
        <v>18</v>
      </c>
      <c r="AE24" s="554" t="s">
        <v>17</v>
      </c>
      <c r="AF24" s="357" t="s">
        <v>17</v>
      </c>
      <c r="AG24" s="357" t="s">
        <v>17</v>
      </c>
      <c r="AH24" s="408" t="s">
        <v>334</v>
      </c>
      <c r="AI24" s="408" t="s">
        <v>17</v>
      </c>
      <c r="AJ24" s="357" t="s">
        <v>17</v>
      </c>
      <c r="AK24" s="357" t="s">
        <v>17</v>
      </c>
      <c r="AL24" s="423" t="s">
        <v>17</v>
      </c>
      <c r="AM24" s="357" t="s">
        <v>17</v>
      </c>
      <c r="AN24" s="357" t="s">
        <v>17</v>
      </c>
    </row>
    <row r="25" spans="1:40" ht="27.6" x14ac:dyDescent="0.3">
      <c r="A25" s="405" t="s">
        <v>1394</v>
      </c>
      <c r="B25" s="357" t="s">
        <v>17</v>
      </c>
      <c r="C25" s="357" t="s">
        <v>17</v>
      </c>
      <c r="D25" s="357" t="s">
        <v>17</v>
      </c>
      <c r="E25" s="357" t="s">
        <v>17</v>
      </c>
      <c r="F25" s="406" t="s">
        <v>17</v>
      </c>
      <c r="G25" s="357" t="s">
        <v>17</v>
      </c>
      <c r="H25" s="357" t="s">
        <v>17</v>
      </c>
      <c r="I25" s="357" t="s">
        <v>17</v>
      </c>
      <c r="J25" s="417" t="s">
        <v>17</v>
      </c>
      <c r="K25" s="357" t="s">
        <v>17</v>
      </c>
      <c r="L25" s="357" t="s">
        <v>17</v>
      </c>
      <c r="M25" s="357" t="s">
        <v>17</v>
      </c>
      <c r="N25" s="554" t="s">
        <v>17</v>
      </c>
      <c r="O25" s="344" t="s">
        <v>17</v>
      </c>
      <c r="P25" s="344" t="s">
        <v>17</v>
      </c>
      <c r="Q25" s="717" t="s">
        <v>17</v>
      </c>
      <c r="R25" s="718"/>
      <c r="S25" s="417" t="s">
        <v>17</v>
      </c>
      <c r="T25" s="344" t="s">
        <v>17</v>
      </c>
      <c r="U25" s="417" t="s">
        <v>17</v>
      </c>
      <c r="V25" s="417" t="s">
        <v>17</v>
      </c>
      <c r="W25" s="344" t="s">
        <v>17</v>
      </c>
      <c r="X25" s="357" t="s">
        <v>17</v>
      </c>
      <c r="Y25" s="357" t="s">
        <v>17</v>
      </c>
      <c r="Z25" s="417" t="s">
        <v>17</v>
      </c>
      <c r="AA25" s="406" t="s">
        <v>17</v>
      </c>
      <c r="AB25" s="417" t="s">
        <v>17</v>
      </c>
      <c r="AC25" s="413" t="s">
        <v>18</v>
      </c>
      <c r="AD25" s="417" t="s">
        <v>17</v>
      </c>
      <c r="AE25" s="554" t="s">
        <v>17</v>
      </c>
      <c r="AF25" s="417" t="s">
        <v>17</v>
      </c>
      <c r="AG25" s="423" t="s">
        <v>342</v>
      </c>
      <c r="AH25" s="344" t="s">
        <v>335</v>
      </c>
      <c r="AI25" s="417" t="s">
        <v>17</v>
      </c>
      <c r="AJ25" s="357" t="s">
        <v>17</v>
      </c>
      <c r="AK25" s="357" t="s">
        <v>17</v>
      </c>
      <c r="AL25" s="417" t="s">
        <v>445</v>
      </c>
      <c r="AM25" s="357" t="s">
        <v>17</v>
      </c>
      <c r="AN25" s="357" t="s">
        <v>17</v>
      </c>
    </row>
    <row r="26" spans="1:40" s="383" customFormat="1" ht="110.4" x14ac:dyDescent="0.3">
      <c r="A26" s="430" t="s">
        <v>331</v>
      </c>
      <c r="B26" s="357" t="s">
        <v>18</v>
      </c>
      <c r="C26" s="357" t="s">
        <v>18</v>
      </c>
      <c r="D26" s="357" t="s">
        <v>18</v>
      </c>
      <c r="E26" s="357" t="s">
        <v>18</v>
      </c>
      <c r="F26" s="406" t="s">
        <v>18</v>
      </c>
      <c r="G26" s="357" t="s">
        <v>18</v>
      </c>
      <c r="H26" s="357" t="s">
        <v>18</v>
      </c>
      <c r="I26" s="357" t="s">
        <v>780</v>
      </c>
      <c r="J26" s="415" t="s">
        <v>1280</v>
      </c>
      <c r="K26" s="357" t="s">
        <v>18</v>
      </c>
      <c r="L26" s="357" t="s">
        <v>18</v>
      </c>
      <c r="M26" s="357" t="s">
        <v>18</v>
      </c>
      <c r="N26" s="554" t="s">
        <v>18</v>
      </c>
      <c r="O26" s="344" t="s">
        <v>18</v>
      </c>
      <c r="P26" s="344" t="s">
        <v>18</v>
      </c>
      <c r="Q26" s="719" t="s">
        <v>18</v>
      </c>
      <c r="R26" s="720"/>
      <c r="S26" s="417" t="s">
        <v>18</v>
      </c>
      <c r="T26" s="344" t="s">
        <v>18</v>
      </c>
      <c r="U26" s="417" t="s">
        <v>18</v>
      </c>
      <c r="V26" s="417" t="s">
        <v>18</v>
      </c>
      <c r="W26" s="344" t="s">
        <v>18</v>
      </c>
      <c r="X26" s="379" t="s">
        <v>1193</v>
      </c>
      <c r="Y26" s="379" t="s">
        <v>1192</v>
      </c>
      <c r="Z26" s="417" t="s">
        <v>18</v>
      </c>
      <c r="AA26" s="406" t="s">
        <v>18</v>
      </c>
      <c r="AB26" s="357" t="s">
        <v>18</v>
      </c>
      <c r="AC26" s="417" t="s">
        <v>18</v>
      </c>
      <c r="AD26" s="417" t="s">
        <v>18</v>
      </c>
      <c r="AE26" s="554" t="s">
        <v>18</v>
      </c>
      <c r="AF26" s="417" t="s">
        <v>18</v>
      </c>
      <c r="AG26" s="426" t="s">
        <v>780</v>
      </c>
      <c r="AH26" s="357" t="s">
        <v>18</v>
      </c>
      <c r="AI26" s="417" t="s">
        <v>18</v>
      </c>
      <c r="AJ26" s="357" t="s">
        <v>18</v>
      </c>
      <c r="AK26" s="357" t="s">
        <v>18</v>
      </c>
      <c r="AL26" s="423" t="s">
        <v>18</v>
      </c>
      <c r="AM26" s="357" t="s">
        <v>18</v>
      </c>
      <c r="AN26" s="357" t="s">
        <v>18</v>
      </c>
    </row>
    <row r="27" spans="1:40" s="384" customFormat="1" ht="376.5" customHeight="1" x14ac:dyDescent="0.3">
      <c r="A27" s="431" t="s">
        <v>9</v>
      </c>
      <c r="B27" s="479" t="s">
        <v>697</v>
      </c>
      <c r="C27" s="479" t="s">
        <v>697</v>
      </c>
      <c r="D27" s="457" t="s">
        <v>1359</v>
      </c>
      <c r="E27" s="413" t="s">
        <v>1102</v>
      </c>
      <c r="F27" s="433" t="s">
        <v>937</v>
      </c>
      <c r="G27" s="433" t="s">
        <v>1132</v>
      </c>
      <c r="H27" s="433" t="s">
        <v>1132</v>
      </c>
      <c r="I27" s="449" t="s">
        <v>328</v>
      </c>
      <c r="J27" s="449" t="s">
        <v>1281</v>
      </c>
      <c r="K27" s="433" t="s">
        <v>1268</v>
      </c>
      <c r="L27" s="433" t="s">
        <v>1269</v>
      </c>
      <c r="M27" s="433" t="s">
        <v>1257</v>
      </c>
      <c r="N27" s="433" t="s">
        <v>904</v>
      </c>
      <c r="O27" s="446" t="s">
        <v>1396</v>
      </c>
      <c r="P27" s="436" t="s">
        <v>1395</v>
      </c>
      <c r="Q27" s="713" t="s">
        <v>1407</v>
      </c>
      <c r="R27" s="714"/>
      <c r="S27" s="436" t="s">
        <v>535</v>
      </c>
      <c r="T27" s="436" t="s">
        <v>534</v>
      </c>
      <c r="U27" s="436" t="s">
        <v>535</v>
      </c>
      <c r="V27" s="436" t="s">
        <v>535</v>
      </c>
      <c r="W27" s="436" t="s">
        <v>537</v>
      </c>
      <c r="X27" s="436" t="s">
        <v>1138</v>
      </c>
      <c r="Y27" s="436" t="s">
        <v>1138</v>
      </c>
      <c r="Z27" s="428" t="s">
        <v>71</v>
      </c>
      <c r="AA27" s="433" t="s">
        <v>1333</v>
      </c>
      <c r="AB27" s="436" t="s">
        <v>531</v>
      </c>
      <c r="AC27" s="436" t="s">
        <v>332</v>
      </c>
      <c r="AD27" s="436" t="s">
        <v>431</v>
      </c>
      <c r="AE27" s="433" t="s">
        <v>675</v>
      </c>
      <c r="AF27" s="436" t="s">
        <v>346</v>
      </c>
      <c r="AG27" s="436" t="s">
        <v>344</v>
      </c>
      <c r="AH27" s="436" t="s">
        <v>1013</v>
      </c>
      <c r="AI27" s="448" t="s">
        <v>679</v>
      </c>
      <c r="AJ27" s="426" t="s">
        <v>1104</v>
      </c>
      <c r="AK27" s="426" t="s">
        <v>1104</v>
      </c>
      <c r="AL27" s="436" t="s">
        <v>444</v>
      </c>
      <c r="AM27" s="455" t="s">
        <v>1083</v>
      </c>
      <c r="AN27" s="455" t="s">
        <v>1084</v>
      </c>
    </row>
    <row r="28" spans="1:40" s="384" customFormat="1" ht="217.95" customHeight="1" x14ac:dyDescent="0.3">
      <c r="A28" s="431" t="s">
        <v>382</v>
      </c>
      <c r="B28" s="433" t="s">
        <v>522</v>
      </c>
      <c r="C28" s="433" t="s">
        <v>522</v>
      </c>
      <c r="D28" s="433" t="s">
        <v>1254</v>
      </c>
      <c r="E28" s="579" t="s">
        <v>1112</v>
      </c>
      <c r="F28" s="456" t="s">
        <v>929</v>
      </c>
      <c r="G28" s="433" t="s">
        <v>1121</v>
      </c>
      <c r="H28" s="433" t="s">
        <v>1121</v>
      </c>
      <c r="I28" s="436" t="s">
        <v>540</v>
      </c>
      <c r="J28" s="436" t="s">
        <v>1282</v>
      </c>
      <c r="K28" s="457" t="s">
        <v>1358</v>
      </c>
      <c r="L28" s="457" t="s">
        <v>1363</v>
      </c>
      <c r="M28" s="536" t="s">
        <v>1255</v>
      </c>
      <c r="N28" s="536" t="s">
        <v>905</v>
      </c>
      <c r="O28" s="455" t="s">
        <v>792</v>
      </c>
      <c r="P28" s="455" t="s">
        <v>793</v>
      </c>
      <c r="Q28" s="721" t="s">
        <v>793</v>
      </c>
      <c r="R28" s="722"/>
      <c r="S28" s="455" t="s">
        <v>523</v>
      </c>
      <c r="T28" s="455" t="s">
        <v>797</v>
      </c>
      <c r="U28" s="455" t="s">
        <v>524</v>
      </c>
      <c r="V28" s="455" t="s">
        <v>524</v>
      </c>
      <c r="W28" s="436" t="s">
        <v>562</v>
      </c>
      <c r="X28" s="536" t="s">
        <v>1146</v>
      </c>
      <c r="Y28" s="536" t="s">
        <v>1146</v>
      </c>
      <c r="Z28" s="455" t="s">
        <v>17</v>
      </c>
      <c r="AA28" s="447" t="s">
        <v>1334</v>
      </c>
      <c r="AB28" s="436" t="s">
        <v>725</v>
      </c>
      <c r="AC28" s="436" t="s">
        <v>18</v>
      </c>
      <c r="AD28" s="434" t="s">
        <v>366</v>
      </c>
      <c r="AE28" s="536" t="s">
        <v>855</v>
      </c>
      <c r="AF28" s="457" t="s">
        <v>18</v>
      </c>
      <c r="AG28" s="455" t="s">
        <v>386</v>
      </c>
      <c r="AH28" s="447" t="s">
        <v>857</v>
      </c>
      <c r="AI28" s="436" t="s">
        <v>18</v>
      </c>
      <c r="AJ28" s="579" t="s">
        <v>1111</v>
      </c>
      <c r="AK28" s="579" t="s">
        <v>1111</v>
      </c>
      <c r="AL28" s="433" t="s">
        <v>17</v>
      </c>
      <c r="AM28" s="579" t="s">
        <v>1110</v>
      </c>
      <c r="AN28" s="579" t="s">
        <v>1110</v>
      </c>
    </row>
    <row r="29" spans="1:40" s="384" customFormat="1" ht="409.6" x14ac:dyDescent="0.3">
      <c r="A29" s="431"/>
      <c r="B29" s="433"/>
      <c r="C29" s="433"/>
      <c r="D29" s="433"/>
      <c r="E29" s="579"/>
      <c r="F29" s="456"/>
      <c r="G29" s="433"/>
      <c r="H29" s="433"/>
      <c r="I29" s="436"/>
      <c r="J29" s="436"/>
      <c r="K29" s="580"/>
      <c r="L29" s="457"/>
      <c r="M29" s="580" t="s">
        <v>1262</v>
      </c>
      <c r="N29" s="528" t="s">
        <v>906</v>
      </c>
      <c r="O29" s="561" t="s">
        <v>1392</v>
      </c>
      <c r="P29" s="561" t="s">
        <v>1392</v>
      </c>
      <c r="Q29" s="721" t="s">
        <v>1391</v>
      </c>
      <c r="R29" s="722"/>
      <c r="S29" s="455"/>
      <c r="T29" s="455"/>
      <c r="U29" s="455"/>
      <c r="V29" s="455"/>
      <c r="W29" s="436"/>
      <c r="X29" s="536"/>
      <c r="Y29" s="536"/>
      <c r="Z29" s="455"/>
      <c r="AA29" s="447" t="s">
        <v>1335</v>
      </c>
      <c r="AB29" s="436"/>
      <c r="AC29" s="436"/>
      <c r="AD29" s="434"/>
      <c r="AE29" s="564" t="s">
        <v>856</v>
      </c>
      <c r="AF29" s="457"/>
      <c r="AG29" s="455"/>
      <c r="AH29" s="447" t="s">
        <v>968</v>
      </c>
      <c r="AI29" s="436"/>
      <c r="AJ29" s="579"/>
      <c r="AK29" s="579"/>
      <c r="AL29" s="433"/>
      <c r="AM29" s="579"/>
      <c r="AN29" s="579"/>
    </row>
    <row r="30" spans="1:40" s="384" customFormat="1" ht="27" customHeight="1" x14ac:dyDescent="0.3">
      <c r="A30" s="405"/>
      <c r="B30" s="379"/>
      <c r="C30" s="379"/>
      <c r="D30" s="379"/>
      <c r="E30" s="536"/>
      <c r="F30" s="456"/>
      <c r="G30" s="433"/>
      <c r="H30" s="433"/>
      <c r="I30" s="455"/>
      <c r="J30" s="455"/>
      <c r="K30" s="433"/>
      <c r="L30" s="433"/>
      <c r="M30" s="433"/>
      <c r="N30" s="611"/>
      <c r="O30" s="455"/>
      <c r="P30" s="455"/>
      <c r="Q30" s="721"/>
      <c r="R30" s="722"/>
      <c r="S30" s="455"/>
      <c r="T30" s="455"/>
      <c r="U30" s="455"/>
      <c r="V30" s="455"/>
      <c r="W30" s="436"/>
      <c r="X30" s="536"/>
      <c r="Y30" s="536"/>
      <c r="Z30" s="455"/>
      <c r="AA30" s="456"/>
      <c r="AB30" s="436"/>
      <c r="AC30" s="436"/>
      <c r="AD30" s="434"/>
      <c r="AE30" s="379" t="s">
        <v>858</v>
      </c>
      <c r="AF30" s="457"/>
      <c r="AG30" s="455"/>
      <c r="AH30" s="456"/>
      <c r="AI30" s="436"/>
      <c r="AJ30" s="579"/>
      <c r="AK30" s="579"/>
      <c r="AL30" s="433"/>
      <c r="AM30" s="579"/>
      <c r="AN30" s="579"/>
    </row>
    <row r="31" spans="1:40" ht="110.4" x14ac:dyDescent="0.3">
      <c r="A31" s="405" t="s">
        <v>10</v>
      </c>
      <c r="B31" s="379" t="s">
        <v>17</v>
      </c>
      <c r="C31" s="379" t="s">
        <v>17</v>
      </c>
      <c r="D31" s="379" t="s">
        <v>17</v>
      </c>
      <c r="E31" s="379" t="s">
        <v>17</v>
      </c>
      <c r="F31" s="379" t="s">
        <v>17</v>
      </c>
      <c r="G31" s="379" t="s">
        <v>17</v>
      </c>
      <c r="H31" s="379" t="s">
        <v>17</v>
      </c>
      <c r="I31" s="426" t="s">
        <v>17</v>
      </c>
      <c r="J31" s="413" t="s">
        <v>1283</v>
      </c>
      <c r="K31" s="379" t="s">
        <v>17</v>
      </c>
      <c r="L31" s="379" t="s">
        <v>17</v>
      </c>
      <c r="M31" s="379" t="s">
        <v>17</v>
      </c>
      <c r="N31" s="379" t="s">
        <v>17</v>
      </c>
      <c r="O31" s="426" t="s">
        <v>17</v>
      </c>
      <c r="P31" s="426" t="s">
        <v>17</v>
      </c>
      <c r="Q31" s="721" t="s">
        <v>17</v>
      </c>
      <c r="R31" s="722"/>
      <c r="S31" s="426" t="s">
        <v>17</v>
      </c>
      <c r="T31" s="426" t="s">
        <v>17</v>
      </c>
      <c r="U31" s="426" t="s">
        <v>17</v>
      </c>
      <c r="V31" s="426" t="s">
        <v>17</v>
      </c>
      <c r="W31" s="413" t="s">
        <v>283</v>
      </c>
      <c r="X31" s="379" t="s">
        <v>17</v>
      </c>
      <c r="Y31" s="379" t="s">
        <v>17</v>
      </c>
      <c r="Z31" s="427" t="s">
        <v>17</v>
      </c>
      <c r="AA31" s="379" t="s">
        <v>17</v>
      </c>
      <c r="AB31" s="379" t="s">
        <v>17</v>
      </c>
      <c r="AC31" s="413" t="s">
        <v>459</v>
      </c>
      <c r="AD31" s="379" t="s">
        <v>17</v>
      </c>
      <c r="AE31" s="379" t="s">
        <v>17</v>
      </c>
      <c r="AF31" s="450" t="s">
        <v>355</v>
      </c>
      <c r="AG31" s="379" t="s">
        <v>17</v>
      </c>
      <c r="AH31" s="379" t="s">
        <v>17</v>
      </c>
      <c r="AI31" s="426" t="s">
        <v>17</v>
      </c>
      <c r="AJ31" s="379" t="s">
        <v>17</v>
      </c>
      <c r="AK31" s="379" t="s">
        <v>17</v>
      </c>
      <c r="AL31" s="379" t="s">
        <v>17</v>
      </c>
      <c r="AM31" s="379" t="s">
        <v>17</v>
      </c>
      <c r="AN31" s="379" t="s">
        <v>17</v>
      </c>
    </row>
    <row r="32" spans="1:40" ht="110.4" x14ac:dyDescent="0.3">
      <c r="A32" s="405" t="s">
        <v>11</v>
      </c>
      <c r="B32" s="357" t="s">
        <v>35</v>
      </c>
      <c r="C32" s="357" t="s">
        <v>35</v>
      </c>
      <c r="D32" s="357" t="s">
        <v>770</v>
      </c>
      <c r="E32" s="357" t="s">
        <v>1041</v>
      </c>
      <c r="F32" s="406" t="s">
        <v>51</v>
      </c>
      <c r="G32" s="357" t="s">
        <v>1122</v>
      </c>
      <c r="H32" s="357" t="s">
        <v>1122</v>
      </c>
      <c r="I32" s="344" t="s">
        <v>51</v>
      </c>
      <c r="J32" s="344" t="s">
        <v>51</v>
      </c>
      <c r="K32" s="379" t="s">
        <v>647</v>
      </c>
      <c r="L32" s="379" t="s">
        <v>647</v>
      </c>
      <c r="M32" s="379" t="s">
        <v>1256</v>
      </c>
      <c r="N32" s="423" t="s">
        <v>859</v>
      </c>
      <c r="O32" s="417" t="s">
        <v>38</v>
      </c>
      <c r="P32" s="417" t="s">
        <v>38</v>
      </c>
      <c r="Q32" s="717" t="s">
        <v>38</v>
      </c>
      <c r="R32" s="718"/>
      <c r="S32" s="417" t="s">
        <v>521</v>
      </c>
      <c r="T32" s="417" t="s">
        <v>521</v>
      </c>
      <c r="U32" s="418" t="s">
        <v>323</v>
      </c>
      <c r="V32" s="418" t="s">
        <v>323</v>
      </c>
      <c r="W32" s="344" t="s">
        <v>36</v>
      </c>
      <c r="X32" s="357" t="s">
        <v>1145</v>
      </c>
      <c r="Y32" s="357" t="s">
        <v>1145</v>
      </c>
      <c r="Z32" s="418" t="s">
        <v>35</v>
      </c>
      <c r="AA32" s="357" t="s">
        <v>51</v>
      </c>
      <c r="AB32" s="357" t="s">
        <v>428</v>
      </c>
      <c r="AC32" s="417" t="s">
        <v>36</v>
      </c>
      <c r="AD32" s="417" t="s">
        <v>435</v>
      </c>
      <c r="AE32" s="423" t="s">
        <v>859</v>
      </c>
      <c r="AF32" s="344" t="s">
        <v>51</v>
      </c>
      <c r="AG32" s="417" t="s">
        <v>461</v>
      </c>
      <c r="AH32" s="357" t="s">
        <v>401</v>
      </c>
      <c r="AI32" s="344" t="s">
        <v>680</v>
      </c>
      <c r="AJ32" s="357" t="s">
        <v>92</v>
      </c>
      <c r="AK32" s="357" t="s">
        <v>92</v>
      </c>
      <c r="AL32" s="423" t="s">
        <v>36</v>
      </c>
      <c r="AM32" s="357" t="s">
        <v>1041</v>
      </c>
      <c r="AN32" s="357" t="s">
        <v>1041</v>
      </c>
    </row>
    <row r="33" spans="1:40" ht="19.5" customHeight="1" x14ac:dyDescent="0.3">
      <c r="A33" s="405" t="s">
        <v>12</v>
      </c>
      <c r="B33" s="357" t="s">
        <v>24</v>
      </c>
      <c r="C33" s="357" t="s">
        <v>24</v>
      </c>
      <c r="D33" s="357" t="s">
        <v>24</v>
      </c>
      <c r="E33" s="357" t="s">
        <v>24</v>
      </c>
      <c r="F33" s="357" t="s">
        <v>24</v>
      </c>
      <c r="G33" s="357" t="s">
        <v>24</v>
      </c>
      <c r="H33" s="357" t="s">
        <v>131</v>
      </c>
      <c r="I33" s="344" t="s">
        <v>24</v>
      </c>
      <c r="J33" s="344" t="s">
        <v>24</v>
      </c>
      <c r="K33" s="344" t="s">
        <v>24</v>
      </c>
      <c r="L33" s="344" t="s">
        <v>24</v>
      </c>
      <c r="M33" s="344" t="s">
        <v>24</v>
      </c>
      <c r="N33" s="357" t="s">
        <v>907</v>
      </c>
      <c r="O33" s="344" t="s">
        <v>24</v>
      </c>
      <c r="P33" s="344" t="s">
        <v>24</v>
      </c>
      <c r="Q33" s="719" t="s">
        <v>24</v>
      </c>
      <c r="R33" s="720"/>
      <c r="S33" s="424" t="s">
        <v>24</v>
      </c>
      <c r="T33" s="344" t="s">
        <v>24</v>
      </c>
      <c r="U33" s="344" t="s">
        <v>24</v>
      </c>
      <c r="V33" s="344" t="s">
        <v>24</v>
      </c>
      <c r="W33" s="344" t="s">
        <v>24</v>
      </c>
      <c r="X33" s="357" t="s">
        <v>24</v>
      </c>
      <c r="Y33" s="357" t="s">
        <v>24</v>
      </c>
      <c r="Z33" s="424" t="s">
        <v>24</v>
      </c>
      <c r="AA33" s="357" t="s">
        <v>24</v>
      </c>
      <c r="AB33" s="344" t="s">
        <v>24</v>
      </c>
      <c r="AC33" s="344" t="s">
        <v>24</v>
      </c>
      <c r="AD33" s="344" t="s">
        <v>24</v>
      </c>
      <c r="AE33" s="357" t="s">
        <v>24</v>
      </c>
      <c r="AF33" s="344" t="s">
        <v>24</v>
      </c>
      <c r="AG33" s="344" t="s">
        <v>24</v>
      </c>
      <c r="AH33" s="357" t="s">
        <v>24</v>
      </c>
      <c r="AI33" s="344" t="s">
        <v>24</v>
      </c>
      <c r="AJ33" s="357" t="s">
        <v>1106</v>
      </c>
      <c r="AK33" s="357" t="s">
        <v>24</v>
      </c>
      <c r="AL33" s="344" t="s">
        <v>24</v>
      </c>
      <c r="AM33" s="357" t="s">
        <v>24</v>
      </c>
      <c r="AN33" s="357" t="s">
        <v>24</v>
      </c>
    </row>
    <row r="34" spans="1:40" s="541" customFormat="1" ht="337.5" customHeight="1" x14ac:dyDescent="0.3">
      <c r="A34" s="534" t="s">
        <v>378</v>
      </c>
      <c r="B34" s="535" t="s">
        <v>377</v>
      </c>
      <c r="C34" s="535" t="s">
        <v>377</v>
      </c>
      <c r="D34" s="536" t="s">
        <v>1271</v>
      </c>
      <c r="E34" s="585" t="s">
        <v>1109</v>
      </c>
      <c r="F34" s="456" t="s">
        <v>938</v>
      </c>
      <c r="G34" s="536" t="s">
        <v>1123</v>
      </c>
      <c r="H34" s="536" t="s">
        <v>1123</v>
      </c>
      <c r="I34" s="537" t="s">
        <v>779</v>
      </c>
      <c r="J34" s="537" t="s">
        <v>1284</v>
      </c>
      <c r="K34" s="666" t="s">
        <v>1350</v>
      </c>
      <c r="L34" s="538" t="s">
        <v>824</v>
      </c>
      <c r="M34" s="612" t="s">
        <v>1260</v>
      </c>
      <c r="N34" s="587" t="s">
        <v>908</v>
      </c>
      <c r="O34" s="539" t="s">
        <v>671</v>
      </c>
      <c r="P34" s="540" t="s">
        <v>374</v>
      </c>
      <c r="Q34" s="723" t="s">
        <v>1401</v>
      </c>
      <c r="R34" s="724"/>
      <c r="S34" s="537" t="s">
        <v>529</v>
      </c>
      <c r="T34" s="537" t="s">
        <v>528</v>
      </c>
      <c r="U34" s="537" t="s">
        <v>525</v>
      </c>
      <c r="V34" s="537" t="s">
        <v>525</v>
      </c>
      <c r="W34" s="540" t="s">
        <v>458</v>
      </c>
      <c r="X34" s="602" t="s">
        <v>1142</v>
      </c>
      <c r="Y34" s="602" t="s">
        <v>1152</v>
      </c>
      <c r="Z34" s="540" t="s">
        <v>63</v>
      </c>
      <c r="AA34" s="456" t="s">
        <v>1336</v>
      </c>
      <c r="AB34" s="540" t="s">
        <v>424</v>
      </c>
      <c r="AC34" s="538" t="s">
        <v>67</v>
      </c>
      <c r="AD34" s="540" t="s">
        <v>436</v>
      </c>
      <c r="AE34" s="537" t="s">
        <v>883</v>
      </c>
      <c r="AF34" s="537" t="s">
        <v>460</v>
      </c>
      <c r="AG34" s="540" t="s">
        <v>542</v>
      </c>
      <c r="AH34" s="596" t="s">
        <v>465</v>
      </c>
      <c r="AI34" s="538" t="s">
        <v>681</v>
      </c>
      <c r="AJ34" s="585" t="s">
        <v>1107</v>
      </c>
      <c r="AK34" s="585" t="s">
        <v>1107</v>
      </c>
      <c r="AL34" s="540" t="s">
        <v>447</v>
      </c>
      <c r="AM34" s="598" t="s">
        <v>1044</v>
      </c>
      <c r="AN34" s="598" t="s">
        <v>1045</v>
      </c>
    </row>
    <row r="35" spans="1:40" s="384" customFormat="1" ht="207" x14ac:dyDescent="0.3">
      <c r="A35" s="526"/>
      <c r="B35" s="527"/>
      <c r="C35" s="527"/>
      <c r="D35" s="528" t="s">
        <v>1272</v>
      </c>
      <c r="E35" s="599"/>
      <c r="F35" s="433"/>
      <c r="G35" s="528"/>
      <c r="H35" s="528"/>
      <c r="I35" s="529"/>
      <c r="J35" s="529"/>
      <c r="K35" s="655" t="s">
        <v>1376</v>
      </c>
      <c r="L35" s="530" t="s">
        <v>823</v>
      </c>
      <c r="M35" s="600" t="s">
        <v>1398</v>
      </c>
      <c r="N35" s="588" t="s">
        <v>1397</v>
      </c>
      <c r="O35" s="531" t="s">
        <v>1404</v>
      </c>
      <c r="P35" s="532"/>
      <c r="Q35" s="725" t="s">
        <v>1399</v>
      </c>
      <c r="R35" s="726"/>
      <c r="S35" s="529"/>
      <c r="T35" s="529"/>
      <c r="U35" s="529"/>
      <c r="V35" s="529"/>
      <c r="W35" s="532"/>
      <c r="Z35" s="532"/>
      <c r="AA35" s="433" t="s">
        <v>1337</v>
      </c>
      <c r="AB35" s="532"/>
      <c r="AC35" s="530"/>
      <c r="AD35" s="532"/>
      <c r="AE35" s="586"/>
      <c r="AF35" s="529"/>
      <c r="AG35" s="532"/>
      <c r="AH35" s="533"/>
      <c r="AI35" s="530"/>
      <c r="AJ35" s="600"/>
      <c r="AK35" s="600"/>
      <c r="AL35" s="532"/>
      <c r="AM35" s="532"/>
      <c r="AN35" s="532"/>
    </row>
    <row r="36" spans="1:40" s="478" customFormat="1" ht="55.2" x14ac:dyDescent="0.3">
      <c r="A36" s="439" t="s">
        <v>324</v>
      </c>
      <c r="B36" s="476"/>
      <c r="C36" s="476"/>
      <c r="D36" s="476"/>
      <c r="E36" s="474"/>
      <c r="F36" s="476"/>
      <c r="G36" s="476"/>
      <c r="H36" s="476"/>
      <c r="I36" s="476"/>
      <c r="J36" s="476"/>
      <c r="K36" s="474"/>
      <c r="L36" s="476"/>
      <c r="M36" s="476"/>
      <c r="N36" s="476"/>
      <c r="O36" s="675" t="s">
        <v>516</v>
      </c>
      <c r="P36" s="672" t="s">
        <v>516</v>
      </c>
      <c r="Q36" s="682" t="s">
        <v>1402</v>
      </c>
      <c r="R36" s="682" t="s">
        <v>1403</v>
      </c>
      <c r="S36" s="476"/>
      <c r="T36" s="476"/>
      <c r="U36" s="476" t="s">
        <v>1326</v>
      </c>
      <c r="V36" s="476" t="s">
        <v>1325</v>
      </c>
      <c r="W36" s="476"/>
      <c r="X36" s="474" t="s">
        <v>1144</v>
      </c>
      <c r="Y36" s="474" t="s">
        <v>1144</v>
      </c>
      <c r="Z36" s="477"/>
      <c r="AA36" s="476"/>
      <c r="AB36" s="476"/>
      <c r="AC36" s="476"/>
      <c r="AD36" s="476"/>
      <c r="AE36" s="476"/>
      <c r="AF36" s="476"/>
      <c r="AG36" s="476"/>
      <c r="AH36" s="476"/>
      <c r="AI36" s="476"/>
      <c r="AJ36" s="474"/>
      <c r="AK36" s="474"/>
      <c r="AL36" s="476"/>
      <c r="AM36" s="474"/>
      <c r="AN36" s="474"/>
    </row>
    <row r="37" spans="1:40" s="483" customFormat="1" x14ac:dyDescent="0.3">
      <c r="A37" s="480" t="s">
        <v>25</v>
      </c>
      <c r="B37" s="592">
        <v>15.47</v>
      </c>
      <c r="C37" s="592">
        <v>15.2</v>
      </c>
      <c r="D37" s="485">
        <v>13.3</v>
      </c>
      <c r="E37" s="525">
        <v>9.1999999999999993</v>
      </c>
      <c r="F37" s="592">
        <v>35.130000000000003</v>
      </c>
      <c r="G37" s="485">
        <v>17.47</v>
      </c>
      <c r="H37" s="485" t="s">
        <v>1124</v>
      </c>
      <c r="I37" s="487">
        <v>20.29</v>
      </c>
      <c r="J37" s="487">
        <v>18.72</v>
      </c>
      <c r="K37" s="669" t="s">
        <v>1371</v>
      </c>
      <c r="L37" s="487" t="s">
        <v>1346</v>
      </c>
      <c r="M37" s="487">
        <v>12.82</v>
      </c>
      <c r="N37" s="607">
        <v>1.58</v>
      </c>
      <c r="O37" s="485">
        <v>22</v>
      </c>
      <c r="P37" s="673">
        <v>21.1</v>
      </c>
      <c r="Q37" s="669">
        <v>17.5</v>
      </c>
      <c r="R37" s="669">
        <v>22.9</v>
      </c>
      <c r="S37" s="485">
        <v>16.899999999999999</v>
      </c>
      <c r="T37" s="485">
        <v>13.9</v>
      </c>
      <c r="U37" s="485">
        <v>20</v>
      </c>
      <c r="V37" s="485">
        <v>20</v>
      </c>
      <c r="W37" s="487" t="s">
        <v>151</v>
      </c>
      <c r="X37" s="605" t="s">
        <v>1180</v>
      </c>
      <c r="Y37" s="605" t="s">
        <v>1188</v>
      </c>
      <c r="Z37" s="489" t="s">
        <v>773</v>
      </c>
      <c r="AA37" s="592">
        <v>19.899999999999999</v>
      </c>
      <c r="AB37" s="485">
        <v>16</v>
      </c>
      <c r="AC37" s="487">
        <v>8.84</v>
      </c>
      <c r="AD37" s="487">
        <v>10</v>
      </c>
      <c r="AE37" s="520">
        <v>22.43</v>
      </c>
      <c r="AF37" s="487">
        <v>17.46</v>
      </c>
      <c r="AG37" s="491">
        <v>18.5</v>
      </c>
      <c r="AH37" s="487">
        <v>17.66</v>
      </c>
      <c r="AI37" s="487">
        <v>22.64</v>
      </c>
      <c r="AJ37" s="525" t="s">
        <v>1103</v>
      </c>
      <c r="AK37" s="525">
        <v>22.89</v>
      </c>
      <c r="AL37" s="520" t="s">
        <v>816</v>
      </c>
      <c r="AM37" s="525" t="s">
        <v>1071</v>
      </c>
      <c r="AN37" s="525" t="s">
        <v>1077</v>
      </c>
    </row>
    <row r="38" spans="1:40" s="483" customFormat="1" x14ac:dyDescent="0.3">
      <c r="A38" s="480" t="s">
        <v>27</v>
      </c>
      <c r="B38" s="592">
        <v>26.32</v>
      </c>
      <c r="C38" s="592">
        <v>21.45</v>
      </c>
      <c r="D38" s="485">
        <v>16.600000000000001</v>
      </c>
      <c r="E38" s="525">
        <v>9.1999999999999993</v>
      </c>
      <c r="F38" s="592">
        <v>15.78</v>
      </c>
      <c r="G38" s="485">
        <v>18.77</v>
      </c>
      <c r="H38" s="485">
        <v>38.46</v>
      </c>
      <c r="I38" s="487">
        <v>37.36</v>
      </c>
      <c r="J38" s="487">
        <v>28.35</v>
      </c>
      <c r="K38" s="487" t="s">
        <v>1343</v>
      </c>
      <c r="L38" s="487" t="s">
        <v>1347</v>
      </c>
      <c r="M38" s="487">
        <v>17.86</v>
      </c>
      <c r="N38" s="607">
        <v>29.03</v>
      </c>
      <c r="O38" s="485">
        <v>32.200000000000003</v>
      </c>
      <c r="P38" s="673">
        <v>31.6</v>
      </c>
      <c r="Q38" s="669">
        <v>18.8</v>
      </c>
      <c r="R38" s="669">
        <v>24.7</v>
      </c>
      <c r="S38" s="485">
        <v>18.899999999999999</v>
      </c>
      <c r="T38" s="485">
        <v>16.899999999999999</v>
      </c>
      <c r="U38" s="485">
        <v>24</v>
      </c>
      <c r="V38" s="485">
        <v>26.5</v>
      </c>
      <c r="W38" s="487" t="s">
        <v>152</v>
      </c>
      <c r="X38" s="605" t="s">
        <v>1181</v>
      </c>
      <c r="Y38" s="605" t="s">
        <v>1187</v>
      </c>
      <c r="Z38" s="490" t="s">
        <v>405</v>
      </c>
      <c r="AA38" s="592">
        <v>29.2</v>
      </c>
      <c r="AB38" s="485">
        <v>23.9</v>
      </c>
      <c r="AC38" s="487">
        <v>30.85</v>
      </c>
      <c r="AD38" s="487">
        <v>39.5</v>
      </c>
      <c r="AE38" s="520">
        <v>15.87</v>
      </c>
      <c r="AF38" s="487">
        <v>26</v>
      </c>
      <c r="AG38" s="491">
        <v>23.5</v>
      </c>
      <c r="AH38" s="487">
        <v>15.42</v>
      </c>
      <c r="AI38" s="487">
        <v>14.57</v>
      </c>
      <c r="AJ38" s="525">
        <v>42.44</v>
      </c>
      <c r="AK38" s="525">
        <v>23.17</v>
      </c>
      <c r="AL38" s="520" t="s">
        <v>817</v>
      </c>
      <c r="AM38" s="525" t="s">
        <v>1072</v>
      </c>
      <c r="AN38" s="525" t="s">
        <v>1078</v>
      </c>
    </row>
    <row r="39" spans="1:40" s="483" customFormat="1" x14ac:dyDescent="0.3">
      <c r="A39" s="480" t="s">
        <v>28</v>
      </c>
      <c r="B39" s="592">
        <v>34.520000000000003</v>
      </c>
      <c r="C39" s="592">
        <v>24.32</v>
      </c>
      <c r="D39" s="485">
        <v>31.8</v>
      </c>
      <c r="E39" s="525">
        <v>27.9</v>
      </c>
      <c r="F39" s="592">
        <v>27.99</v>
      </c>
      <c r="G39" s="485">
        <v>29.88</v>
      </c>
      <c r="H39" s="485">
        <v>47.63</v>
      </c>
      <c r="I39" s="487">
        <v>37.36</v>
      </c>
      <c r="J39" s="487">
        <v>28.35</v>
      </c>
      <c r="K39" s="487" t="s">
        <v>1372</v>
      </c>
      <c r="L39" s="487" t="s">
        <v>1342</v>
      </c>
      <c r="M39" s="487">
        <v>25.78</v>
      </c>
      <c r="N39" s="607">
        <v>35.08</v>
      </c>
      <c r="O39" s="485">
        <v>43.2</v>
      </c>
      <c r="P39" s="673">
        <v>41.2</v>
      </c>
      <c r="Q39" s="669">
        <v>28.9</v>
      </c>
      <c r="R39" s="669">
        <v>37.700000000000003</v>
      </c>
      <c r="S39" s="485">
        <v>32.9</v>
      </c>
      <c r="T39" s="485">
        <v>27.9</v>
      </c>
      <c r="U39" s="485">
        <v>31.5</v>
      </c>
      <c r="V39" s="485">
        <v>34.5</v>
      </c>
      <c r="W39" s="487" t="s">
        <v>153</v>
      </c>
      <c r="X39" s="605" t="s">
        <v>1182</v>
      </c>
      <c r="Y39" s="605" t="s">
        <v>1185</v>
      </c>
      <c r="Z39" s="490" t="s">
        <v>404</v>
      </c>
      <c r="AA39" s="592">
        <v>29.2</v>
      </c>
      <c r="AB39" s="485">
        <v>23.9</v>
      </c>
      <c r="AC39" s="487">
        <v>30.85</v>
      </c>
      <c r="AD39" s="487">
        <v>39.5</v>
      </c>
      <c r="AE39" s="520">
        <v>27.91</v>
      </c>
      <c r="AF39" s="487">
        <v>26</v>
      </c>
      <c r="AG39" s="491">
        <v>33</v>
      </c>
      <c r="AH39" s="487">
        <v>28.44</v>
      </c>
      <c r="AI39" s="487">
        <v>29.28</v>
      </c>
      <c r="AJ39" s="525">
        <v>50.12</v>
      </c>
      <c r="AK39" s="525">
        <v>29.99</v>
      </c>
      <c r="AL39" s="520" t="s">
        <v>818</v>
      </c>
      <c r="AM39" s="525" t="s">
        <v>1073</v>
      </c>
      <c r="AN39" s="525" t="s">
        <v>1079</v>
      </c>
    </row>
    <row r="40" spans="1:40" s="483" customFormat="1" x14ac:dyDescent="0.3">
      <c r="A40" s="480" t="s">
        <v>29</v>
      </c>
      <c r="B40" s="592">
        <v>42.12</v>
      </c>
      <c r="C40" s="592">
        <v>30.72</v>
      </c>
      <c r="D40" s="485">
        <v>37.9</v>
      </c>
      <c r="E40" s="525">
        <v>36.9</v>
      </c>
      <c r="F40" s="592">
        <v>36.54</v>
      </c>
      <c r="G40" s="485">
        <v>41.73</v>
      </c>
      <c r="H40" s="485">
        <v>55.32</v>
      </c>
      <c r="I40" s="487">
        <v>53.44</v>
      </c>
      <c r="J40" s="487">
        <v>33.4</v>
      </c>
      <c r="K40" s="487" t="s">
        <v>1373</v>
      </c>
      <c r="L40" s="487" t="s">
        <v>1339</v>
      </c>
      <c r="M40" s="487">
        <v>34.799999999999997</v>
      </c>
      <c r="N40" s="607">
        <v>39.68</v>
      </c>
      <c r="O40" s="485">
        <v>54.6</v>
      </c>
      <c r="P40" s="673">
        <v>52.3</v>
      </c>
      <c r="Q40" s="669">
        <v>38.1</v>
      </c>
      <c r="R40" s="669">
        <v>49.8</v>
      </c>
      <c r="S40" s="485">
        <v>44.9</v>
      </c>
      <c r="T40" s="485">
        <v>38.9</v>
      </c>
      <c r="U40" s="485">
        <v>40</v>
      </c>
      <c r="V40" s="485">
        <v>41</v>
      </c>
      <c r="W40" s="487" t="s">
        <v>154</v>
      </c>
      <c r="X40" s="605" t="s">
        <v>1184</v>
      </c>
      <c r="Y40" s="605" t="s">
        <v>1186</v>
      </c>
      <c r="Z40" s="490" t="s">
        <v>395</v>
      </c>
      <c r="AA40" s="592">
        <v>37.799999999999997</v>
      </c>
      <c r="AB40" s="485">
        <v>29.9</v>
      </c>
      <c r="AC40" s="487">
        <v>41.31</v>
      </c>
      <c r="AD40" s="487">
        <v>39.5</v>
      </c>
      <c r="AE40" s="520">
        <v>40.29</v>
      </c>
      <c r="AF40" s="487">
        <v>41.15</v>
      </c>
      <c r="AG40" s="491">
        <v>42.5</v>
      </c>
      <c r="AH40" s="487">
        <v>42.46</v>
      </c>
      <c r="AI40" s="487">
        <v>39.9</v>
      </c>
      <c r="AJ40" s="525">
        <v>56.83</v>
      </c>
      <c r="AK40" s="525">
        <v>38.33</v>
      </c>
      <c r="AL40" s="520" t="s">
        <v>819</v>
      </c>
      <c r="AM40" s="525" t="s">
        <v>1074</v>
      </c>
      <c r="AN40" s="525" t="s">
        <v>1080</v>
      </c>
    </row>
    <row r="41" spans="1:40" s="483" customFormat="1" x14ac:dyDescent="0.3">
      <c r="A41" s="480" t="s">
        <v>30</v>
      </c>
      <c r="B41" s="592">
        <v>56.52</v>
      </c>
      <c r="C41" s="592">
        <v>40.619999999999997</v>
      </c>
      <c r="D41" s="485">
        <v>54.4</v>
      </c>
      <c r="E41" s="525">
        <v>43.9</v>
      </c>
      <c r="F41" s="592">
        <v>51.12</v>
      </c>
      <c r="G41" s="485">
        <v>56.93</v>
      </c>
      <c r="H41" s="485">
        <v>61.62</v>
      </c>
      <c r="I41" s="487">
        <v>69.13</v>
      </c>
      <c r="J41" s="487">
        <v>40.76</v>
      </c>
      <c r="K41" s="487" t="s">
        <v>1374</v>
      </c>
      <c r="L41" s="487" t="s">
        <v>1341</v>
      </c>
      <c r="M41" s="487">
        <v>46.14</v>
      </c>
      <c r="N41" s="607">
        <v>43.62</v>
      </c>
      <c r="O41" s="485">
        <v>72.900000000000006</v>
      </c>
      <c r="P41" s="673">
        <v>68.8</v>
      </c>
      <c r="Q41" s="669">
        <v>52.4</v>
      </c>
      <c r="R41" s="669">
        <v>68.5</v>
      </c>
      <c r="S41" s="485">
        <v>60.9</v>
      </c>
      <c r="T41" s="485">
        <v>52.9</v>
      </c>
      <c r="U41" s="485">
        <v>54</v>
      </c>
      <c r="V41" s="485">
        <v>54</v>
      </c>
      <c r="W41" s="487" t="s">
        <v>155</v>
      </c>
      <c r="X41" s="605" t="s">
        <v>1183</v>
      </c>
      <c r="Y41" s="605" t="s">
        <v>1189</v>
      </c>
      <c r="Z41" s="490" t="s">
        <v>406</v>
      </c>
      <c r="AA41" s="592">
        <v>51.95</v>
      </c>
      <c r="AB41" s="485">
        <v>39.9</v>
      </c>
      <c r="AC41" s="487">
        <v>58.96</v>
      </c>
      <c r="AD41" s="487">
        <v>39.5</v>
      </c>
      <c r="AE41" s="520">
        <v>65.98</v>
      </c>
      <c r="AF41" s="487">
        <v>55.33</v>
      </c>
      <c r="AG41" s="491">
        <v>58.5</v>
      </c>
      <c r="AH41" s="487">
        <v>57.76</v>
      </c>
      <c r="AI41" s="487">
        <v>52.02</v>
      </c>
      <c r="AJ41" s="525">
        <v>63.37</v>
      </c>
      <c r="AK41" s="525">
        <v>50.25</v>
      </c>
      <c r="AL41" s="520" t="s">
        <v>820</v>
      </c>
      <c r="AM41" s="525" t="s">
        <v>1075</v>
      </c>
      <c r="AN41" s="525" t="s">
        <v>1081</v>
      </c>
    </row>
    <row r="42" spans="1:40" s="484" customFormat="1" x14ac:dyDescent="0.3">
      <c r="A42" s="480" t="s">
        <v>31</v>
      </c>
      <c r="B42" s="592">
        <v>70.12</v>
      </c>
      <c r="C42" s="592">
        <v>47.42</v>
      </c>
      <c r="D42" s="485">
        <v>79.900000000000006</v>
      </c>
      <c r="E42" s="525">
        <v>54.5</v>
      </c>
      <c r="F42" s="592">
        <v>59.37</v>
      </c>
      <c r="G42" s="485">
        <v>65.63</v>
      </c>
      <c r="H42" s="485">
        <v>64.540000000000006</v>
      </c>
      <c r="I42" s="487">
        <v>84.76</v>
      </c>
      <c r="J42" s="487">
        <v>47.17</v>
      </c>
      <c r="K42" s="487" t="s">
        <v>1375</v>
      </c>
      <c r="L42" s="487" t="s">
        <v>1340</v>
      </c>
      <c r="M42" s="487">
        <v>56.15</v>
      </c>
      <c r="N42" s="607">
        <v>46.85</v>
      </c>
      <c r="O42" s="485">
        <v>90.8</v>
      </c>
      <c r="P42" s="673">
        <v>63.6</v>
      </c>
      <c r="Q42" s="669">
        <v>68.5</v>
      </c>
      <c r="R42" s="669">
        <v>89.5</v>
      </c>
      <c r="S42" s="485">
        <v>62.9</v>
      </c>
      <c r="T42" s="485">
        <v>54.9</v>
      </c>
      <c r="U42" s="485">
        <v>64.5</v>
      </c>
      <c r="V42" s="485">
        <v>64.5</v>
      </c>
      <c r="W42" s="487" t="s">
        <v>156</v>
      </c>
      <c r="X42" s="605" t="s">
        <v>1183</v>
      </c>
      <c r="Y42" s="605" t="s">
        <v>1189</v>
      </c>
      <c r="Z42" s="490" t="s">
        <v>406</v>
      </c>
      <c r="AA42" s="592">
        <v>70</v>
      </c>
      <c r="AB42" s="485">
        <v>54.9</v>
      </c>
      <c r="AC42" s="487">
        <v>69.510000000000005</v>
      </c>
      <c r="AD42" s="487">
        <v>63.5</v>
      </c>
      <c r="AE42" s="520">
        <v>97.85</v>
      </c>
      <c r="AF42" s="487">
        <v>67.5</v>
      </c>
      <c r="AG42" s="491">
        <v>80.5</v>
      </c>
      <c r="AH42" s="487">
        <v>60.45</v>
      </c>
      <c r="AI42" s="487">
        <v>67.06</v>
      </c>
      <c r="AJ42" s="525">
        <v>68.87</v>
      </c>
      <c r="AK42" s="525">
        <v>62.74</v>
      </c>
      <c r="AL42" s="520" t="s">
        <v>821</v>
      </c>
      <c r="AM42" s="525" t="s">
        <v>1076</v>
      </c>
      <c r="AN42" s="525" t="s">
        <v>1082</v>
      </c>
    </row>
    <row r="43" spans="1:40" s="341" customFormat="1" ht="2.25" customHeight="1" x14ac:dyDescent="0.3">
      <c r="A43" s="470"/>
      <c r="B43" s="471"/>
      <c r="C43" s="471"/>
      <c r="D43" s="471"/>
      <c r="E43" s="388"/>
      <c r="F43" s="471"/>
      <c r="G43" s="471"/>
      <c r="H43" s="471"/>
      <c r="I43" s="386"/>
      <c r="J43" s="386"/>
      <c r="K43" s="647" t="s">
        <v>1344</v>
      </c>
      <c r="L43" s="387"/>
      <c r="M43" s="387"/>
      <c r="O43" s="387"/>
      <c r="P43" s="387"/>
      <c r="Q43" s="674"/>
      <c r="R43" s="674"/>
      <c r="S43" s="387"/>
      <c r="T43" s="387"/>
      <c r="U43" s="387"/>
      <c r="V43" s="387"/>
      <c r="W43" s="387"/>
      <c r="X43" s="388"/>
      <c r="Y43" s="388"/>
      <c r="Z43" s="387"/>
      <c r="AB43" s="387"/>
      <c r="AC43" s="387"/>
      <c r="AD43" s="387"/>
      <c r="AH43" s="387"/>
      <c r="AI43" s="387"/>
      <c r="AJ43" s="388"/>
      <c r="AK43" s="388"/>
      <c r="AL43" s="387"/>
      <c r="AM43" s="388"/>
      <c r="AN43" s="388"/>
    </row>
    <row r="44" spans="1:40" s="341" customFormat="1" ht="13.5" customHeight="1" x14ac:dyDescent="0.3">
      <c r="A44" s="386" t="s">
        <v>830</v>
      </c>
      <c r="B44" s="386" t="s">
        <v>834</v>
      </c>
      <c r="C44" s="473" t="s">
        <v>832</v>
      </c>
      <c r="D44" s="473" t="s">
        <v>833</v>
      </c>
      <c r="E44" s="388"/>
      <c r="F44" s="473"/>
      <c r="G44" s="473"/>
      <c r="H44" s="473"/>
      <c r="I44" s="386"/>
      <c r="J44" s="386"/>
      <c r="K44" s="647" t="s">
        <v>1364</v>
      </c>
      <c r="L44" s="647" t="s">
        <v>1364</v>
      </c>
      <c r="M44" s="493"/>
      <c r="O44" s="493"/>
      <c r="P44" s="493"/>
      <c r="Q44" s="647"/>
      <c r="R44" s="647"/>
      <c r="S44" s="493"/>
      <c r="T44" s="493"/>
      <c r="U44" s="493"/>
      <c r="V44" s="493"/>
      <c r="W44" s="493"/>
      <c r="X44" s="388"/>
      <c r="Y44" s="388"/>
      <c r="Z44" s="493"/>
      <c r="AE44" s="389"/>
      <c r="AJ44" s="388"/>
      <c r="AK44" s="388"/>
      <c r="AM44" s="388"/>
      <c r="AN44" s="388"/>
    </row>
    <row r="45" spans="1:40" s="341" customFormat="1" ht="13.5" customHeight="1" x14ac:dyDescent="0.3">
      <c r="A45" s="386" t="s">
        <v>831</v>
      </c>
      <c r="B45" s="386"/>
      <c r="C45" s="473"/>
      <c r="D45" s="473"/>
      <c r="E45" s="388"/>
      <c r="F45" s="473"/>
      <c r="G45" s="473"/>
      <c r="H45" s="473"/>
      <c r="I45" s="386"/>
      <c r="J45" s="386"/>
      <c r="K45" s="647" t="s">
        <v>1345</v>
      </c>
      <c r="L45" s="647" t="s">
        <v>1345</v>
      </c>
      <c r="M45" s="493"/>
      <c r="O45" s="493"/>
      <c r="P45" s="493"/>
      <c r="Q45" s="647"/>
      <c r="R45" s="647"/>
      <c r="S45" s="493"/>
      <c r="T45" s="493"/>
      <c r="U45" s="493"/>
      <c r="V45" s="493"/>
      <c r="W45" s="493"/>
      <c r="X45" s="388"/>
      <c r="Y45" s="388"/>
      <c r="Z45" s="493"/>
      <c r="AJ45" s="388"/>
      <c r="AK45" s="388"/>
      <c r="AM45" s="388"/>
      <c r="AN45" s="388"/>
    </row>
    <row r="46" spans="1:40" s="341" customFormat="1" x14ac:dyDescent="0.3">
      <c r="A46" s="386" t="s">
        <v>860</v>
      </c>
      <c r="B46" s="386"/>
      <c r="C46" s="386"/>
      <c r="D46" s="494"/>
      <c r="E46" s="382"/>
      <c r="F46" s="494"/>
      <c r="G46" s="494"/>
      <c r="H46" s="494"/>
      <c r="I46" s="386"/>
      <c r="J46" s="386"/>
      <c r="K46" s="388"/>
      <c r="X46" s="382"/>
      <c r="Y46" s="382"/>
      <c r="AB46" s="390"/>
      <c r="AC46" s="390"/>
      <c r="AD46" s="390"/>
      <c r="AH46" s="389"/>
      <c r="AI46" s="389"/>
      <c r="AJ46" s="382"/>
      <c r="AK46" s="382"/>
      <c r="AL46" s="389"/>
      <c r="AM46" s="382"/>
      <c r="AN46" s="382"/>
    </row>
    <row r="47" spans="1:40" s="341" customFormat="1" x14ac:dyDescent="0.3">
      <c r="A47" s="473" t="s">
        <v>1409</v>
      </c>
      <c r="B47" s="386"/>
      <c r="C47" s="386"/>
      <c r="D47" s="494"/>
      <c r="E47" s="382"/>
      <c r="F47" s="494"/>
      <c r="G47" s="494"/>
      <c r="H47" s="494"/>
      <c r="I47" s="386"/>
      <c r="J47" s="386"/>
      <c r="X47" s="382"/>
      <c r="Y47" s="382"/>
      <c r="AJ47" s="382"/>
      <c r="AK47" s="382"/>
      <c r="AM47" s="382"/>
      <c r="AN47" s="382"/>
    </row>
    <row r="48" spans="1:40" s="341" customFormat="1" x14ac:dyDescent="0.3">
      <c r="A48" s="386" t="s">
        <v>64</v>
      </c>
      <c r="B48" s="386"/>
      <c r="C48" s="386"/>
      <c r="D48" s="494"/>
      <c r="E48" s="382"/>
      <c r="F48" s="494"/>
      <c r="G48" s="494"/>
      <c r="H48" s="494"/>
      <c r="I48" s="386"/>
      <c r="J48" s="386"/>
      <c r="X48" s="382"/>
      <c r="Y48" s="382"/>
      <c r="AE48" s="391"/>
      <c r="AJ48" s="382"/>
      <c r="AK48" s="382"/>
      <c r="AM48" s="382"/>
      <c r="AN48" s="382"/>
    </row>
    <row r="49" spans="1:40" s="391" customFormat="1" x14ac:dyDescent="0.3">
      <c r="B49" s="144"/>
      <c r="C49" s="144"/>
      <c r="D49" s="459"/>
      <c r="E49" s="382"/>
      <c r="F49" s="459"/>
      <c r="G49" s="459"/>
      <c r="H49" s="459"/>
      <c r="I49" s="144"/>
      <c r="J49" s="144"/>
      <c r="K49" s="341"/>
      <c r="L49" s="144"/>
      <c r="M49" s="144"/>
      <c r="O49" s="144"/>
      <c r="P49" s="144"/>
      <c r="Q49" s="144"/>
      <c r="R49" s="144"/>
      <c r="S49" s="144"/>
      <c r="T49" s="144"/>
      <c r="U49" s="144"/>
      <c r="V49" s="144"/>
      <c r="W49" s="144"/>
      <c r="X49" s="382"/>
      <c r="Y49" s="382"/>
      <c r="Z49" s="144"/>
      <c r="AE49" s="382"/>
      <c r="AJ49" s="382"/>
      <c r="AK49" s="382"/>
      <c r="AM49" s="382"/>
      <c r="AN49" s="382"/>
    </row>
    <row r="50" spans="1:40" s="391" customFormat="1" x14ac:dyDescent="0.3">
      <c r="A50" s="145"/>
      <c r="D50" s="459"/>
      <c r="E50" s="382"/>
      <c r="F50" s="459"/>
      <c r="G50" s="459"/>
      <c r="H50" s="459"/>
      <c r="K50" s="144"/>
      <c r="X50" s="382"/>
      <c r="Y50" s="382"/>
      <c r="AE50" s="382"/>
      <c r="AJ50" s="382"/>
      <c r="AK50" s="382"/>
      <c r="AM50" s="382"/>
      <c r="AN50" s="382"/>
    </row>
    <row r="51" spans="1:40" x14ac:dyDescent="0.3">
      <c r="D51" s="459"/>
      <c r="F51" s="459"/>
      <c r="G51" s="459"/>
      <c r="H51" s="459"/>
      <c r="K51" s="391"/>
    </row>
    <row r="52" spans="1:40" x14ac:dyDescent="0.3">
      <c r="D52" s="459"/>
      <c r="F52" s="459"/>
      <c r="G52" s="459"/>
      <c r="H52" s="459"/>
    </row>
    <row r="53" spans="1:40" x14ac:dyDescent="0.3">
      <c r="D53" s="378"/>
      <c r="F53" s="378"/>
      <c r="G53" s="378"/>
      <c r="H53" s="378"/>
    </row>
    <row r="54" spans="1:40" x14ac:dyDescent="0.3">
      <c r="D54" s="378"/>
      <c r="F54" s="378"/>
      <c r="G54" s="378"/>
      <c r="H54" s="378"/>
    </row>
    <row r="55" spans="1:40" x14ac:dyDescent="0.3">
      <c r="D55" s="378"/>
      <c r="F55" s="378"/>
      <c r="G55" s="378"/>
      <c r="H55" s="378"/>
    </row>
  </sheetData>
  <sheetProtection algorithmName="SHA-512" hashValue="a9yeGhnTJ9Z3uKTw9/zinbWKA4wh+/tt4rQ6U5xdlOqvik4Mf7wO4KR4ugEoRZV1393MC6qGgLuJ5qSfMC9Nfw==" saltValue="/W8vm2XT/UBr2R8b1wgVQg==" spinCount="100000" sheet="1" formatCells="0" formatColumns="0" formatRows="0" insertColumns="0" insertRows="0" deleteColumns="0" deleteRows="0" selectLockedCells="1" sort="0" autoFilter="0" selectUnlockedCells="1"/>
  <mergeCells count="33">
    <mergeCell ref="Q33:R33"/>
    <mergeCell ref="Q34:R34"/>
    <mergeCell ref="Q35:R35"/>
    <mergeCell ref="Q27:R27"/>
    <mergeCell ref="Q28:R28"/>
    <mergeCell ref="Q29:R29"/>
    <mergeCell ref="Q30:R30"/>
    <mergeCell ref="Q31:R31"/>
    <mergeCell ref="Q32:R32"/>
    <mergeCell ref="Q26:R26"/>
    <mergeCell ref="Q15:R15"/>
    <mergeCell ref="Q16:R16"/>
    <mergeCell ref="Q17:R17"/>
    <mergeCell ref="Q18:R18"/>
    <mergeCell ref="Q19:R19"/>
    <mergeCell ref="Q20:R20"/>
    <mergeCell ref="Q21:R21"/>
    <mergeCell ref="Q22:R22"/>
    <mergeCell ref="Q23:R23"/>
    <mergeCell ref="Q24:R24"/>
    <mergeCell ref="Q25:R25"/>
    <mergeCell ref="Q14:R14"/>
    <mergeCell ref="Q1:R1"/>
    <mergeCell ref="Q2:R2"/>
    <mergeCell ref="Q3:R3"/>
    <mergeCell ref="Q4:R4"/>
    <mergeCell ref="Q5:R5"/>
    <mergeCell ref="Q6:R6"/>
    <mergeCell ref="Q9:R9"/>
    <mergeCell ref="Q10:R10"/>
    <mergeCell ref="Q11:R11"/>
    <mergeCell ref="Q12:R12"/>
    <mergeCell ref="Q13:R13"/>
  </mergeCells>
  <pageMargins left="0.23622047244094491" right="0.19685039370078741" top="0.86614173228346458" bottom="0.11811023622047245" header="0.39370078740157483" footer="0.15748031496062992"/>
  <pageSetup paperSize="9" scale="51" fitToWidth="5" fitToHeight="5" orientation="portrait" r:id="rId1"/>
  <headerFooter scaleWithDoc="0">
    <oddHeader>&amp;L&amp;"-,Fett"&amp;12Wettbewerbsvergleich Zahnzusatzversicherung  Stand: 02.2024&amp;R&amp;G</oddHeader>
    <oddFooter>&amp;L&amp;8 6701181/17 (02.24)&amp;C&amp;8- Nur für den internen Gebrauch -&amp;R&amp;8Seite &amp;P/&amp;N</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G58"/>
  <sheetViews>
    <sheetView zoomScale="70" zoomScaleNormal="70" zoomScaleSheetLayoutView="100" workbookViewId="0">
      <pane xSplit="6" ySplit="3" topLeftCell="G4" activePane="bottomRight" state="frozen"/>
      <selection pane="topRight" activeCell="E1" sqref="E1"/>
      <selection pane="bottomLeft" activeCell="A4" sqref="A4"/>
      <selection pane="bottomRight" activeCell="B10" sqref="B10"/>
    </sheetView>
  </sheetViews>
  <sheetFormatPr baseColWidth="10" defaultColWidth="34.77734375" defaultRowHeight="21" x14ac:dyDescent="0.3"/>
  <cols>
    <col min="1" max="1" width="32.77734375" style="146" customWidth="1"/>
    <col min="2" max="3" width="35.77734375" style="382" customWidth="1"/>
    <col min="4" max="4" width="35.5546875" style="393" customWidth="1"/>
    <col min="5" max="5" width="33.77734375" style="393" customWidth="1"/>
    <col min="6" max="6" width="35.77734375" style="382" customWidth="1"/>
    <col min="7" max="7" width="27.77734375" style="382" customWidth="1"/>
    <col min="8" max="16384" width="34.77734375" style="382"/>
  </cols>
  <sheetData>
    <row r="1" spans="1:7" s="394" customFormat="1" ht="13.8" x14ac:dyDescent="0.3">
      <c r="A1" s="460" t="s">
        <v>0</v>
      </c>
      <c r="B1" s="461" t="s">
        <v>290</v>
      </c>
      <c r="C1" s="461" t="s">
        <v>290</v>
      </c>
      <c r="D1" s="461" t="s">
        <v>290</v>
      </c>
      <c r="E1" s="461" t="s">
        <v>290</v>
      </c>
      <c r="F1" s="461" t="s">
        <v>290</v>
      </c>
      <c r="G1" s="461" t="s">
        <v>40</v>
      </c>
    </row>
    <row r="2" spans="1:7" s="394" customFormat="1" ht="27.6" x14ac:dyDescent="0.3">
      <c r="A2" s="462" t="s">
        <v>1</v>
      </c>
      <c r="B2" s="463" t="s">
        <v>62</v>
      </c>
      <c r="C2" s="463" t="s">
        <v>765</v>
      </c>
      <c r="D2" s="463" t="s">
        <v>835</v>
      </c>
      <c r="E2" s="463" t="s">
        <v>798</v>
      </c>
      <c r="F2" s="463" t="s">
        <v>744</v>
      </c>
      <c r="G2" s="463" t="s">
        <v>1273</v>
      </c>
    </row>
    <row r="3" spans="1:7" s="468" customFormat="1" ht="18.75" customHeight="1" x14ac:dyDescent="0.3">
      <c r="A3" s="465"/>
      <c r="B3" s="466" t="s">
        <v>743</v>
      </c>
      <c r="C3" s="466" t="s">
        <v>743</v>
      </c>
      <c r="D3" s="466" t="s">
        <v>745</v>
      </c>
      <c r="E3" s="466" t="s">
        <v>745</v>
      </c>
      <c r="F3" s="466" t="s">
        <v>745</v>
      </c>
      <c r="G3" s="466" t="s">
        <v>1204</v>
      </c>
    </row>
    <row r="4" spans="1:7" s="481" customFormat="1" ht="28.5" customHeight="1" x14ac:dyDescent="0.3">
      <c r="A4" s="590" t="s">
        <v>778</v>
      </c>
      <c r="B4" s="401" t="s">
        <v>771</v>
      </c>
      <c r="C4" s="401" t="s">
        <v>771</v>
      </c>
      <c r="D4" s="545" t="s">
        <v>772</v>
      </c>
      <c r="E4" s="486" t="s">
        <v>772</v>
      </c>
      <c r="F4" s="488" t="s">
        <v>772</v>
      </c>
      <c r="G4" s="488" t="s">
        <v>1196</v>
      </c>
    </row>
    <row r="5" spans="1:7" s="547" customFormat="1" ht="29.25" customHeight="1" x14ac:dyDescent="0.3">
      <c r="A5" s="591" t="s">
        <v>1285</v>
      </c>
      <c r="B5" s="396" t="s">
        <v>77</v>
      </c>
      <c r="C5" s="397" t="s">
        <v>578</v>
      </c>
      <c r="D5" s="397" t="s">
        <v>579</v>
      </c>
      <c r="E5" s="396" t="s">
        <v>80</v>
      </c>
      <c r="F5" s="396" t="s">
        <v>82</v>
      </c>
      <c r="G5" s="396"/>
    </row>
    <row r="6" spans="1:7" s="550" customFormat="1" ht="27.75" customHeight="1" x14ac:dyDescent="0.3">
      <c r="A6" s="589" t="s">
        <v>1197</v>
      </c>
      <c r="B6" s="548" t="s">
        <v>717</v>
      </c>
      <c r="C6" s="548" t="s">
        <v>717</v>
      </c>
      <c r="D6" s="548" t="s">
        <v>717</v>
      </c>
      <c r="E6" s="549" t="s">
        <v>717</v>
      </c>
      <c r="F6" s="548" t="s">
        <v>717</v>
      </c>
      <c r="G6" s="548" t="s">
        <v>717</v>
      </c>
    </row>
    <row r="7" spans="1:7" s="381" customFormat="1" ht="45" hidden="1" customHeight="1" x14ac:dyDescent="0.3">
      <c r="A7" s="492" t="s">
        <v>844</v>
      </c>
      <c r="B7" s="403" t="s">
        <v>714</v>
      </c>
      <c r="C7" s="403" t="s">
        <v>713</v>
      </c>
      <c r="D7" s="458" t="s">
        <v>733</v>
      </c>
      <c r="E7" s="458" t="s">
        <v>732</v>
      </c>
      <c r="F7" s="402" t="s">
        <v>731</v>
      </c>
      <c r="G7" s="402"/>
    </row>
    <row r="8" spans="1:7" s="381" customFormat="1" ht="43.5" hidden="1" customHeight="1" x14ac:dyDescent="0.3">
      <c r="A8" s="492" t="s">
        <v>783</v>
      </c>
      <c r="B8" s="403" t="s">
        <v>706</v>
      </c>
      <c r="C8" s="403" t="s">
        <v>705</v>
      </c>
      <c r="D8" s="458" t="s">
        <v>720</v>
      </c>
      <c r="E8" s="458" t="s">
        <v>734</v>
      </c>
      <c r="F8" s="402" t="s">
        <v>735</v>
      </c>
      <c r="G8" s="398"/>
    </row>
    <row r="9" spans="1:7" s="381" customFormat="1" ht="67.5" customHeight="1" x14ac:dyDescent="0.3">
      <c r="A9" s="404" t="s">
        <v>361</v>
      </c>
      <c r="B9" s="398" t="s">
        <v>794</v>
      </c>
      <c r="C9" s="398" t="s">
        <v>794</v>
      </c>
      <c r="D9" s="398" t="s">
        <v>362</v>
      </c>
      <c r="E9" s="398" t="s">
        <v>362</v>
      </c>
      <c r="F9" s="398" t="s">
        <v>782</v>
      </c>
      <c r="G9" s="395" t="s">
        <v>1274</v>
      </c>
    </row>
    <row r="10" spans="1:7" ht="38.549999999999997" customHeight="1" x14ac:dyDescent="0.3">
      <c r="A10" s="405" t="s">
        <v>320</v>
      </c>
      <c r="B10" s="357" t="s">
        <v>55</v>
      </c>
      <c r="C10" s="357" t="s">
        <v>55</v>
      </c>
      <c r="D10" s="379" t="s">
        <v>674</v>
      </c>
      <c r="E10" s="379" t="s">
        <v>673</v>
      </c>
      <c r="F10" s="379" t="s">
        <v>672</v>
      </c>
      <c r="G10" s="419" t="s">
        <v>1275</v>
      </c>
    </row>
    <row r="11" spans="1:7" ht="29.55" customHeight="1" x14ac:dyDescent="0.3">
      <c r="A11" s="405" t="s">
        <v>59</v>
      </c>
      <c r="B11" s="379" t="s">
        <v>682</v>
      </c>
      <c r="C11" s="379" t="s">
        <v>682</v>
      </c>
      <c r="D11" s="379" t="s">
        <v>683</v>
      </c>
      <c r="E11" s="379" t="s">
        <v>453</v>
      </c>
      <c r="F11" s="379" t="s">
        <v>453</v>
      </c>
      <c r="G11" s="419" t="s">
        <v>293</v>
      </c>
    </row>
    <row r="12" spans="1:7" ht="54" customHeight="1" x14ac:dyDescent="0.3">
      <c r="A12" s="405" t="s">
        <v>2</v>
      </c>
      <c r="B12" s="379" t="s">
        <v>682</v>
      </c>
      <c r="C12" s="379" t="s">
        <v>682</v>
      </c>
      <c r="D12" s="410" t="s">
        <v>727</v>
      </c>
      <c r="E12" s="407" t="s">
        <v>728</v>
      </c>
      <c r="F12" s="379" t="s">
        <v>453</v>
      </c>
      <c r="G12" s="409" t="s">
        <v>1276</v>
      </c>
    </row>
    <row r="13" spans="1:7" ht="26.1" customHeight="1" x14ac:dyDescent="0.3">
      <c r="A13" s="405" t="s">
        <v>48</v>
      </c>
      <c r="B13" s="379" t="s">
        <v>684</v>
      </c>
      <c r="C13" s="379" t="s">
        <v>684</v>
      </c>
      <c r="D13" s="379" t="s">
        <v>721</v>
      </c>
      <c r="E13" s="379" t="s">
        <v>453</v>
      </c>
      <c r="F13" s="379" t="s">
        <v>453</v>
      </c>
      <c r="G13" s="419" t="s">
        <v>293</v>
      </c>
    </row>
    <row r="14" spans="1:7" ht="21" customHeight="1" x14ac:dyDescent="0.3">
      <c r="A14" s="405" t="s">
        <v>49</v>
      </c>
      <c r="B14" s="379" t="s">
        <v>684</v>
      </c>
      <c r="C14" s="379" t="s">
        <v>684</v>
      </c>
      <c r="D14" s="379" t="s">
        <v>722</v>
      </c>
      <c r="E14" s="379" t="s">
        <v>453</v>
      </c>
      <c r="F14" s="379" t="s">
        <v>453</v>
      </c>
      <c r="G14" s="419" t="s">
        <v>293</v>
      </c>
    </row>
    <row r="15" spans="1:7" ht="52.5" customHeight="1" x14ac:dyDescent="0.3">
      <c r="A15" s="405" t="s">
        <v>50</v>
      </c>
      <c r="B15" s="357" t="s">
        <v>640</v>
      </c>
      <c r="C15" s="357" t="s">
        <v>640</v>
      </c>
      <c r="D15" s="357" t="s">
        <v>701</v>
      </c>
      <c r="E15" s="406" t="s">
        <v>702</v>
      </c>
      <c r="F15" s="379" t="s">
        <v>685</v>
      </c>
      <c r="G15" s="419" t="s">
        <v>293</v>
      </c>
    </row>
    <row r="16" spans="1:7" ht="34.5" customHeight="1" x14ac:dyDescent="0.3">
      <c r="A16" s="405" t="s">
        <v>3</v>
      </c>
      <c r="B16" s="379" t="s">
        <v>686</v>
      </c>
      <c r="C16" s="379" t="s">
        <v>687</v>
      </c>
      <c r="D16" s="379" t="s">
        <v>453</v>
      </c>
      <c r="E16" s="379" t="s">
        <v>453</v>
      </c>
      <c r="F16" s="379" t="s">
        <v>453</v>
      </c>
      <c r="G16" s="419" t="s">
        <v>293</v>
      </c>
    </row>
    <row r="17" spans="1:7" ht="79.5" customHeight="1" x14ac:dyDescent="0.3">
      <c r="A17" s="405" t="s">
        <v>66</v>
      </c>
      <c r="B17" s="407" t="s">
        <v>688</v>
      </c>
      <c r="C17" s="407" t="s">
        <v>689</v>
      </c>
      <c r="D17" s="410" t="s">
        <v>727</v>
      </c>
      <c r="E17" s="410" t="s">
        <v>728</v>
      </c>
      <c r="F17" s="379" t="s">
        <v>453</v>
      </c>
      <c r="G17" s="379" t="s">
        <v>453</v>
      </c>
    </row>
    <row r="18" spans="1:7" ht="28.8" x14ac:dyDescent="0.3">
      <c r="A18" s="405" t="s">
        <v>4</v>
      </c>
      <c r="B18" s="407" t="s">
        <v>690</v>
      </c>
      <c r="C18" s="407" t="s">
        <v>691</v>
      </c>
      <c r="D18" s="420" t="s">
        <v>659</v>
      </c>
      <c r="E18" s="420" t="s">
        <v>692</v>
      </c>
      <c r="F18" s="410" t="s">
        <v>453</v>
      </c>
      <c r="G18" s="410" t="s">
        <v>453</v>
      </c>
    </row>
    <row r="19" spans="1:7" ht="90.75" customHeight="1" x14ac:dyDescent="0.3">
      <c r="A19" s="405" t="s">
        <v>34</v>
      </c>
      <c r="B19" s="407" t="s">
        <v>693</v>
      </c>
      <c r="C19" s="407" t="s">
        <v>694</v>
      </c>
      <c r="D19" s="420" t="s">
        <v>695</v>
      </c>
      <c r="E19" s="420" t="s">
        <v>700</v>
      </c>
      <c r="F19" s="410" t="s">
        <v>698</v>
      </c>
      <c r="G19" s="410" t="s">
        <v>1278</v>
      </c>
    </row>
    <row r="20" spans="1:7" ht="93.75" customHeight="1" x14ac:dyDescent="0.3">
      <c r="A20" s="405" t="s">
        <v>5</v>
      </c>
      <c r="B20" s="407" t="s">
        <v>688</v>
      </c>
      <c r="C20" s="407" t="s">
        <v>689</v>
      </c>
      <c r="D20" s="410" t="s">
        <v>727</v>
      </c>
      <c r="E20" s="410" t="s">
        <v>728</v>
      </c>
      <c r="F20" s="410" t="s">
        <v>453</v>
      </c>
      <c r="G20" s="409" t="s">
        <v>1276</v>
      </c>
    </row>
    <row r="21" spans="1:7" ht="28.8" x14ac:dyDescent="0.3">
      <c r="A21" s="405" t="s">
        <v>37</v>
      </c>
      <c r="B21" s="407" t="s">
        <v>688</v>
      </c>
      <c r="C21" s="407" t="s">
        <v>689</v>
      </c>
      <c r="D21" s="410" t="s">
        <v>727</v>
      </c>
      <c r="E21" s="410" t="s">
        <v>728</v>
      </c>
      <c r="F21" s="410" t="s">
        <v>453</v>
      </c>
      <c r="G21" s="409" t="s">
        <v>1276</v>
      </c>
    </row>
    <row r="22" spans="1:7" ht="97.8" x14ac:dyDescent="0.3">
      <c r="A22" s="405" t="s">
        <v>6</v>
      </c>
      <c r="B22" s="379" t="s">
        <v>696</v>
      </c>
      <c r="C22" s="379" t="s">
        <v>696</v>
      </c>
      <c r="D22" s="406" t="s">
        <v>704</v>
      </c>
      <c r="E22" s="415" t="s">
        <v>703</v>
      </c>
      <c r="F22" s="456" t="s">
        <v>795</v>
      </c>
      <c r="G22" s="447" t="s">
        <v>1277</v>
      </c>
    </row>
    <row r="23" spans="1:7" ht="41.4" x14ac:dyDescent="0.3">
      <c r="A23" s="405" t="s">
        <v>375</v>
      </c>
      <c r="B23" s="357" t="s">
        <v>376</v>
      </c>
      <c r="C23" s="357" t="s">
        <v>376</v>
      </c>
      <c r="D23" s="379" t="s">
        <v>376</v>
      </c>
      <c r="E23" s="379" t="s">
        <v>376</v>
      </c>
      <c r="F23" s="357" t="s">
        <v>376</v>
      </c>
      <c r="G23" s="357" t="s">
        <v>1279</v>
      </c>
    </row>
    <row r="24" spans="1:7" ht="27.6" x14ac:dyDescent="0.3">
      <c r="A24" s="405" t="s">
        <v>7</v>
      </c>
      <c r="B24" s="357" t="s">
        <v>17</v>
      </c>
      <c r="C24" s="357" t="s">
        <v>17</v>
      </c>
      <c r="D24" s="406" t="s">
        <v>17</v>
      </c>
      <c r="E24" s="357" t="s">
        <v>17</v>
      </c>
      <c r="F24" s="357" t="s">
        <v>17</v>
      </c>
      <c r="G24" s="417" t="s">
        <v>17</v>
      </c>
    </row>
    <row r="25" spans="1:7" ht="27.6" x14ac:dyDescent="0.3">
      <c r="A25" s="405" t="s">
        <v>781</v>
      </c>
      <c r="B25" s="357" t="s">
        <v>17</v>
      </c>
      <c r="C25" s="357" t="s">
        <v>17</v>
      </c>
      <c r="D25" s="406" t="s">
        <v>17</v>
      </c>
      <c r="E25" s="357" t="s">
        <v>17</v>
      </c>
      <c r="F25" s="357" t="s">
        <v>17</v>
      </c>
      <c r="G25" s="417" t="s">
        <v>17</v>
      </c>
    </row>
    <row r="26" spans="1:7" s="383" customFormat="1" ht="27.6" x14ac:dyDescent="0.3">
      <c r="A26" s="430" t="s">
        <v>331</v>
      </c>
      <c r="B26" s="357" t="s">
        <v>18</v>
      </c>
      <c r="C26" s="357" t="s">
        <v>18</v>
      </c>
      <c r="D26" s="406" t="s">
        <v>18</v>
      </c>
      <c r="E26" s="357" t="s">
        <v>18</v>
      </c>
      <c r="F26" s="357" t="s">
        <v>18</v>
      </c>
      <c r="G26" s="415" t="s">
        <v>1280</v>
      </c>
    </row>
    <row r="27" spans="1:7" s="384" customFormat="1" ht="376.5" customHeight="1" x14ac:dyDescent="0.3">
      <c r="A27" s="431" t="s">
        <v>9</v>
      </c>
      <c r="B27" s="479" t="s">
        <v>697</v>
      </c>
      <c r="C27" s="479" t="s">
        <v>697</v>
      </c>
      <c r="D27" s="433" t="s">
        <v>663</v>
      </c>
      <c r="E27" s="433" t="s">
        <v>712</v>
      </c>
      <c r="F27" s="433" t="s">
        <v>675</v>
      </c>
      <c r="G27" s="449" t="s">
        <v>1281</v>
      </c>
    </row>
    <row r="28" spans="1:7" s="384" customFormat="1" ht="217.95" customHeight="1" x14ac:dyDescent="0.3">
      <c r="A28" s="431" t="s">
        <v>382</v>
      </c>
      <c r="B28" s="433" t="s">
        <v>522</v>
      </c>
      <c r="C28" s="433" t="s">
        <v>522</v>
      </c>
      <c r="D28" s="456" t="s">
        <v>724</v>
      </c>
      <c r="E28" s="566" t="s">
        <v>724</v>
      </c>
      <c r="F28" s="433" t="s">
        <v>1254</v>
      </c>
      <c r="G28" s="436" t="s">
        <v>1282</v>
      </c>
    </row>
    <row r="29" spans="1:7" s="384" customFormat="1" ht="13.8" x14ac:dyDescent="0.3">
      <c r="A29" s="431"/>
      <c r="B29" s="433"/>
      <c r="C29" s="433"/>
      <c r="D29" s="456"/>
      <c r="E29" s="557"/>
      <c r="F29" s="433"/>
      <c r="G29" s="436"/>
    </row>
    <row r="30" spans="1:7" s="384" customFormat="1" ht="27" customHeight="1" x14ac:dyDescent="0.3">
      <c r="A30" s="431"/>
      <c r="B30" s="433"/>
      <c r="C30" s="433"/>
      <c r="D30" s="456"/>
      <c r="E30" s="379" t="s">
        <v>857</v>
      </c>
      <c r="F30" s="433"/>
      <c r="G30" s="455"/>
    </row>
    <row r="31" spans="1:7" ht="27.6" x14ac:dyDescent="0.3">
      <c r="A31" s="405" t="s">
        <v>10</v>
      </c>
      <c r="B31" s="379" t="s">
        <v>17</v>
      </c>
      <c r="C31" s="379" t="s">
        <v>17</v>
      </c>
      <c r="D31" s="379" t="s">
        <v>17</v>
      </c>
      <c r="E31" s="379" t="s">
        <v>17</v>
      </c>
      <c r="F31" s="379" t="s">
        <v>17</v>
      </c>
      <c r="G31" s="413" t="s">
        <v>1283</v>
      </c>
    </row>
    <row r="32" spans="1:7" ht="41.4" x14ac:dyDescent="0.3">
      <c r="A32" s="405" t="s">
        <v>11</v>
      </c>
      <c r="B32" s="357" t="s">
        <v>35</v>
      </c>
      <c r="C32" s="357" t="s">
        <v>35</v>
      </c>
      <c r="D32" s="406" t="s">
        <v>667</v>
      </c>
      <c r="E32" s="357" t="s">
        <v>667</v>
      </c>
      <c r="F32" s="357" t="s">
        <v>770</v>
      </c>
      <c r="G32" s="344" t="s">
        <v>51</v>
      </c>
    </row>
    <row r="33" spans="1:7" ht="19.5" customHeight="1" x14ac:dyDescent="0.3">
      <c r="A33" s="405" t="s">
        <v>12</v>
      </c>
      <c r="B33" s="357" t="s">
        <v>24</v>
      </c>
      <c r="C33" s="357" t="s">
        <v>24</v>
      </c>
      <c r="D33" s="406" t="s">
        <v>24</v>
      </c>
      <c r="E33" s="357" t="s">
        <v>24</v>
      </c>
      <c r="F33" s="357" t="s">
        <v>24</v>
      </c>
      <c r="G33" s="344" t="s">
        <v>24</v>
      </c>
    </row>
    <row r="34" spans="1:7" s="541" customFormat="1" ht="337.5" customHeight="1" x14ac:dyDescent="0.3">
      <c r="A34" s="534" t="s">
        <v>378</v>
      </c>
      <c r="B34" s="535" t="s">
        <v>377</v>
      </c>
      <c r="C34" s="535" t="s">
        <v>377</v>
      </c>
      <c r="D34" s="379" t="s">
        <v>726</v>
      </c>
      <c r="E34" s="433" t="s">
        <v>1133</v>
      </c>
      <c r="F34" s="536" t="s">
        <v>1271</v>
      </c>
      <c r="G34" s="537" t="s">
        <v>1284</v>
      </c>
    </row>
    <row r="35" spans="1:7" s="384" customFormat="1" ht="165.6" x14ac:dyDescent="0.3">
      <c r="A35" s="526"/>
      <c r="B35" s="527"/>
      <c r="C35" s="527"/>
      <c r="D35" s="529"/>
      <c r="E35" s="529"/>
      <c r="F35" s="528" t="s">
        <v>1272</v>
      </c>
      <c r="G35" s="529"/>
    </row>
    <row r="36" spans="1:7" s="478" customFormat="1" ht="27.6" x14ac:dyDescent="0.3">
      <c r="A36" s="439" t="s">
        <v>324</v>
      </c>
      <c r="B36" s="476"/>
      <c r="C36" s="476"/>
      <c r="D36" s="476"/>
      <c r="E36" s="476"/>
      <c r="F36" s="476"/>
      <c r="G36" s="476"/>
    </row>
    <row r="37" spans="1:7" s="483" customFormat="1" ht="13.8" x14ac:dyDescent="0.3">
      <c r="A37" s="480" t="s">
        <v>25</v>
      </c>
      <c r="B37" s="485">
        <v>15.15</v>
      </c>
      <c r="C37" s="485">
        <v>14.69</v>
      </c>
      <c r="D37" s="522">
        <v>2.5</v>
      </c>
      <c r="E37" s="522">
        <v>3</v>
      </c>
      <c r="F37" s="485">
        <v>13.3</v>
      </c>
      <c r="G37" s="487">
        <v>18.72</v>
      </c>
    </row>
    <row r="38" spans="1:7" s="483" customFormat="1" ht="13.8" x14ac:dyDescent="0.3">
      <c r="A38" s="480" t="s">
        <v>27</v>
      </c>
      <c r="B38" s="485">
        <v>22.22</v>
      </c>
      <c r="C38" s="485">
        <v>19.41</v>
      </c>
      <c r="D38" s="522">
        <v>7.9</v>
      </c>
      <c r="E38" s="522">
        <v>9.9</v>
      </c>
      <c r="F38" s="485">
        <v>16.600000000000001</v>
      </c>
      <c r="G38" s="487">
        <v>28.35</v>
      </c>
    </row>
    <row r="39" spans="1:7" s="483" customFormat="1" ht="13.8" x14ac:dyDescent="0.3">
      <c r="A39" s="480" t="s">
        <v>28</v>
      </c>
      <c r="B39" s="485">
        <v>30.12</v>
      </c>
      <c r="C39" s="485">
        <v>22.72</v>
      </c>
      <c r="D39" s="522">
        <v>12.9</v>
      </c>
      <c r="E39" s="522">
        <v>17.899999999999999</v>
      </c>
      <c r="F39" s="485">
        <v>31.8</v>
      </c>
      <c r="G39" s="487">
        <v>28.35</v>
      </c>
    </row>
    <row r="40" spans="1:7" s="483" customFormat="1" ht="13.8" x14ac:dyDescent="0.3">
      <c r="A40" s="480" t="s">
        <v>29</v>
      </c>
      <c r="B40" s="485">
        <v>37.119999999999997</v>
      </c>
      <c r="C40" s="485">
        <v>27.72</v>
      </c>
      <c r="D40" s="522">
        <v>18.899999999999999</v>
      </c>
      <c r="E40" s="522">
        <v>25.9</v>
      </c>
      <c r="F40" s="485">
        <v>37.9</v>
      </c>
      <c r="G40" s="487">
        <v>33.4</v>
      </c>
    </row>
    <row r="41" spans="1:7" s="483" customFormat="1" ht="13.8" x14ac:dyDescent="0.3">
      <c r="A41" s="480" t="s">
        <v>30</v>
      </c>
      <c r="B41" s="485">
        <v>45.12</v>
      </c>
      <c r="C41" s="485">
        <v>35.72</v>
      </c>
      <c r="D41" s="522">
        <v>24.9</v>
      </c>
      <c r="E41" s="522">
        <v>32.9</v>
      </c>
      <c r="F41" s="485">
        <v>54.4</v>
      </c>
      <c r="G41" s="487">
        <v>40.76</v>
      </c>
    </row>
    <row r="42" spans="1:7" s="484" customFormat="1" ht="13.8" x14ac:dyDescent="0.3">
      <c r="A42" s="480" t="s">
        <v>31</v>
      </c>
      <c r="B42" s="485">
        <v>55.12</v>
      </c>
      <c r="C42" s="485">
        <v>42.72</v>
      </c>
      <c r="D42" s="522">
        <v>35.9</v>
      </c>
      <c r="E42" s="522">
        <v>50.9</v>
      </c>
      <c r="F42" s="485">
        <v>79.900000000000006</v>
      </c>
      <c r="G42" s="487">
        <v>47.17</v>
      </c>
    </row>
    <row r="43" spans="1:7" s="341" customFormat="1" ht="2.25" customHeight="1" x14ac:dyDescent="0.3">
      <c r="A43" s="470"/>
      <c r="B43" s="471"/>
      <c r="C43" s="471"/>
      <c r="D43" s="473" t="s">
        <v>767</v>
      </c>
      <c r="E43" s="473" t="s">
        <v>833</v>
      </c>
      <c r="F43" s="471"/>
      <c r="G43" s="386"/>
    </row>
    <row r="44" spans="1:7" s="341" customFormat="1" ht="13.5" customHeight="1" x14ac:dyDescent="0.3">
      <c r="A44" s="386" t="s">
        <v>830</v>
      </c>
      <c r="B44" s="386" t="s">
        <v>834</v>
      </c>
      <c r="C44" s="473" t="s">
        <v>832</v>
      </c>
      <c r="D44" s="472"/>
      <c r="E44" s="472"/>
      <c r="F44" s="473" t="s">
        <v>833</v>
      </c>
      <c r="G44" s="386"/>
    </row>
    <row r="45" spans="1:7" s="341" customFormat="1" ht="13.5" customHeight="1" x14ac:dyDescent="0.3">
      <c r="A45" s="386" t="s">
        <v>831</v>
      </c>
      <c r="B45" s="386"/>
      <c r="C45" s="473"/>
      <c r="D45" s="472"/>
      <c r="E45" s="472"/>
      <c r="F45" s="473"/>
      <c r="G45" s="386"/>
    </row>
    <row r="46" spans="1:7" s="341" customFormat="1" ht="10.199999999999999" x14ac:dyDescent="0.3">
      <c r="A46" s="386" t="s">
        <v>860</v>
      </c>
      <c r="B46" s="386"/>
      <c r="C46" s="386"/>
      <c r="D46" s="472"/>
      <c r="E46" s="472"/>
      <c r="F46" s="494"/>
      <c r="G46" s="386"/>
    </row>
    <row r="47" spans="1:7" s="341" customFormat="1" x14ac:dyDescent="0.3">
      <c r="A47" s="473" t="s">
        <v>1229</v>
      </c>
      <c r="B47" s="386"/>
      <c r="C47" s="386"/>
      <c r="D47" s="393"/>
      <c r="E47" s="163"/>
      <c r="F47" s="494"/>
      <c r="G47" s="386"/>
    </row>
    <row r="48" spans="1:7" s="341" customFormat="1" x14ac:dyDescent="0.3">
      <c r="A48" s="386" t="s">
        <v>64</v>
      </c>
      <c r="B48" s="386"/>
      <c r="C48" s="386"/>
      <c r="D48" s="393"/>
      <c r="E48" s="375"/>
      <c r="F48" s="494"/>
      <c r="G48" s="386"/>
    </row>
    <row r="49" spans="1:7" s="391" customFormat="1" x14ac:dyDescent="0.3">
      <c r="B49" s="144"/>
      <c r="C49" s="144"/>
      <c r="D49" s="393"/>
      <c r="E49" s="375"/>
      <c r="F49" s="459"/>
      <c r="G49" s="144"/>
    </row>
    <row r="50" spans="1:7" s="391" customFormat="1" x14ac:dyDescent="0.3">
      <c r="A50" s="145"/>
      <c r="D50" s="393"/>
      <c r="E50" s="375"/>
      <c r="F50" s="459"/>
    </row>
    <row r="51" spans="1:7" x14ac:dyDescent="0.3">
      <c r="E51" s="375"/>
      <c r="F51" s="459"/>
    </row>
    <row r="52" spans="1:7" x14ac:dyDescent="0.3">
      <c r="E52" s="375"/>
      <c r="F52" s="459"/>
    </row>
    <row r="53" spans="1:7" x14ac:dyDescent="0.3">
      <c r="E53" s="375"/>
      <c r="F53" s="378"/>
    </row>
    <row r="54" spans="1:7" x14ac:dyDescent="0.3">
      <c r="E54" s="375"/>
      <c r="F54" s="378"/>
    </row>
    <row r="55" spans="1:7" x14ac:dyDescent="0.3">
      <c r="E55" s="375"/>
      <c r="F55" s="378"/>
    </row>
    <row r="56" spans="1:7" x14ac:dyDescent="0.3">
      <c r="E56" s="375"/>
      <c r="F56" s="378"/>
    </row>
    <row r="57" spans="1:7" x14ac:dyDescent="0.3">
      <c r="F57" s="378"/>
    </row>
    <row r="58" spans="1:7" x14ac:dyDescent="0.3">
      <c r="F58" s="378"/>
    </row>
  </sheetData>
  <sheetProtection formatCells="0" formatColumns="0" formatRows="0" insertColumns="0" insertRows="0" deleteColumns="0" deleteRows="0" selectLockedCells="1" sort="0" autoFilter="0" selectUnlockedCells="1"/>
  <pageMargins left="0.23622047244094491" right="0.19685039370078741" top="0.86614173228346458" bottom="0.11811023622047245" header="0.39370078740157483" footer="0.15748031496062992"/>
  <pageSetup paperSize="9" scale="51" fitToWidth="5" fitToHeight="5" orientation="portrait" r:id="rId1"/>
  <headerFooter scaleWithDoc="0">
    <oddHeader>&amp;L&amp;"-,Fett"&amp;12Wettbewerbsvergleich Zahnzusatzversicherung  Stand: 08.2022&amp;R&amp;G</oddHeader>
    <oddFooter>&amp;L&amp;8 6701181/06 (08.22)&amp;C&amp;8- Nur für den internen Gebrauch -&amp;R&amp;8Seite &amp;P/&amp;N</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53"/>
  <sheetViews>
    <sheetView zoomScale="90" zoomScaleNormal="90" zoomScaleSheetLayoutView="50" workbookViewId="0">
      <pane xSplit="1" ySplit="2" topLeftCell="B34" activePane="bottomRight" state="frozen"/>
      <selection pane="topRight" activeCell="B1" sqref="B1"/>
      <selection pane="bottomLeft" activeCell="A3" sqref="A3"/>
      <selection pane="bottomRight" activeCell="D46" sqref="D46"/>
    </sheetView>
  </sheetViews>
  <sheetFormatPr baseColWidth="10" defaultColWidth="11.44140625" defaultRowHeight="13.8" x14ac:dyDescent="0.3"/>
  <cols>
    <col min="1" max="1" width="29" style="146" customWidth="1"/>
    <col min="2" max="5" width="35.5546875" style="332" customWidth="1"/>
    <col min="6" max="8" width="30.77734375" style="332" hidden="1" customWidth="1"/>
    <col min="9" max="10" width="35.5546875" style="332" customWidth="1"/>
    <col min="11" max="12" width="35.5546875" style="332" hidden="1" customWidth="1"/>
    <col min="13" max="20" width="35.5546875" style="332" customWidth="1"/>
    <col min="21" max="21" width="35.5546875" style="332" hidden="1" customWidth="1"/>
    <col min="22" max="24" width="35.5546875" style="332" customWidth="1"/>
    <col min="25" max="25" width="35.5546875" style="332" hidden="1" customWidth="1"/>
    <col min="26" max="26" width="35.5546875" style="332" customWidth="1"/>
    <col min="27" max="32" width="35.5546875" style="332" hidden="1" customWidth="1"/>
    <col min="33" max="16384" width="11.44140625" style="332"/>
  </cols>
  <sheetData>
    <row r="1" spans="1:32" s="120" customFormat="1" ht="14.4" thickTop="1" x14ac:dyDescent="0.3">
      <c r="A1" s="118" t="s">
        <v>0</v>
      </c>
      <c r="B1" s="119" t="s">
        <v>290</v>
      </c>
      <c r="C1" s="307" t="s">
        <v>290</v>
      </c>
      <c r="D1" s="304" t="s">
        <v>290</v>
      </c>
      <c r="E1" s="271" t="s">
        <v>290</v>
      </c>
      <c r="F1" s="260" t="s">
        <v>40</v>
      </c>
      <c r="G1" s="260" t="s">
        <v>19</v>
      </c>
      <c r="H1" s="239" t="s">
        <v>19</v>
      </c>
      <c r="I1" s="119" t="s">
        <v>20</v>
      </c>
      <c r="J1" s="119" t="s">
        <v>20</v>
      </c>
      <c r="K1" s="214" t="s">
        <v>236</v>
      </c>
      <c r="L1" s="260" t="s">
        <v>284</v>
      </c>
      <c r="M1" s="174" t="s">
        <v>13</v>
      </c>
      <c r="N1" s="119" t="s">
        <v>284</v>
      </c>
      <c r="O1" s="174" t="s">
        <v>284</v>
      </c>
      <c r="P1" s="119" t="s">
        <v>387</v>
      </c>
      <c r="Q1" s="119" t="s">
        <v>387</v>
      </c>
      <c r="R1" s="119" t="s">
        <v>402</v>
      </c>
      <c r="S1" s="174" t="s">
        <v>393</v>
      </c>
      <c r="T1" s="119" t="s">
        <v>16</v>
      </c>
      <c r="U1" s="217" t="s">
        <v>14</v>
      </c>
      <c r="V1" s="153" t="s">
        <v>56</v>
      </c>
      <c r="W1" s="119" t="s">
        <v>65</v>
      </c>
      <c r="X1" s="119" t="s">
        <v>65</v>
      </c>
      <c r="Y1" s="225" t="s">
        <v>286</v>
      </c>
      <c r="Z1" s="153" t="s">
        <v>396</v>
      </c>
      <c r="AA1" s="260" t="s">
        <v>571</v>
      </c>
      <c r="AB1" s="153" t="s">
        <v>338</v>
      </c>
      <c r="AC1" s="153" t="s">
        <v>337</v>
      </c>
      <c r="AD1" s="119" t="s">
        <v>285</v>
      </c>
      <c r="AE1" s="174" t="s">
        <v>285</v>
      </c>
      <c r="AF1" s="119" t="s">
        <v>397</v>
      </c>
    </row>
    <row r="2" spans="1:32" s="120" customFormat="1" ht="58.2" customHeight="1" thickBot="1" x14ac:dyDescent="0.35">
      <c r="A2" s="121" t="s">
        <v>1</v>
      </c>
      <c r="B2" s="122" t="s">
        <v>497</v>
      </c>
      <c r="C2" s="308" t="s">
        <v>573</v>
      </c>
      <c r="D2" s="305" t="s">
        <v>656</v>
      </c>
      <c r="E2" s="272" t="s">
        <v>563</v>
      </c>
      <c r="F2" s="360" t="s">
        <v>568</v>
      </c>
      <c r="G2" s="360" t="s">
        <v>569</v>
      </c>
      <c r="H2" s="240" t="s">
        <v>133</v>
      </c>
      <c r="I2" s="122" t="s">
        <v>502</v>
      </c>
      <c r="J2" s="122" t="s">
        <v>503</v>
      </c>
      <c r="K2" s="215" t="s">
        <v>212</v>
      </c>
      <c r="L2" s="360" t="s">
        <v>570</v>
      </c>
      <c r="M2" s="175" t="s">
        <v>637</v>
      </c>
      <c r="N2" s="122" t="s">
        <v>498</v>
      </c>
      <c r="O2" s="175" t="s">
        <v>499</v>
      </c>
      <c r="P2" s="122" t="s">
        <v>495</v>
      </c>
      <c r="Q2" s="122" t="s">
        <v>496</v>
      </c>
      <c r="R2" s="122" t="s">
        <v>500</v>
      </c>
      <c r="S2" s="175" t="s">
        <v>501</v>
      </c>
      <c r="T2" s="123" t="s">
        <v>504</v>
      </c>
      <c r="U2" s="218" t="s">
        <v>138</v>
      </c>
      <c r="V2" s="122" t="s">
        <v>505</v>
      </c>
      <c r="W2" s="122" t="s">
        <v>506</v>
      </c>
      <c r="X2" s="122" t="s">
        <v>507</v>
      </c>
      <c r="Y2" s="215" t="s">
        <v>287</v>
      </c>
      <c r="Z2" s="122" t="s">
        <v>508</v>
      </c>
      <c r="AA2" s="360" t="s">
        <v>572</v>
      </c>
      <c r="AB2" s="122" t="s">
        <v>509</v>
      </c>
      <c r="AC2" s="122" t="s">
        <v>510</v>
      </c>
      <c r="AD2" s="122" t="s">
        <v>512</v>
      </c>
      <c r="AE2" s="175" t="s">
        <v>511</v>
      </c>
      <c r="AF2" s="122" t="s">
        <v>513</v>
      </c>
    </row>
    <row r="3" spans="1:32" s="159" customFormat="1" ht="27.6" x14ac:dyDescent="0.3">
      <c r="A3" s="158" t="s">
        <v>291</v>
      </c>
      <c r="B3" s="270" t="s">
        <v>77</v>
      </c>
      <c r="C3" s="309" t="s">
        <v>578</v>
      </c>
      <c r="D3" s="372" t="s">
        <v>578</v>
      </c>
      <c r="E3" s="273" t="s">
        <v>385</v>
      </c>
      <c r="F3" s="262" t="s">
        <v>579</v>
      </c>
      <c r="G3" s="262" t="s">
        <v>579</v>
      </c>
      <c r="H3" s="356" t="s">
        <v>78</v>
      </c>
      <c r="I3" s="157" t="s">
        <v>78</v>
      </c>
      <c r="J3" s="157" t="s">
        <v>254</v>
      </c>
      <c r="K3" s="157" t="s">
        <v>77</v>
      </c>
      <c r="L3" s="262" t="s">
        <v>578</v>
      </c>
      <c r="M3" s="262" t="s">
        <v>638</v>
      </c>
      <c r="N3" s="157" t="s">
        <v>81</v>
      </c>
      <c r="O3" s="157" t="s">
        <v>82</v>
      </c>
      <c r="P3" s="356" t="s">
        <v>388</v>
      </c>
      <c r="Q3" s="356" t="s">
        <v>388</v>
      </c>
      <c r="R3" s="157" t="s">
        <v>77</v>
      </c>
      <c r="S3" s="157" t="s">
        <v>82</v>
      </c>
      <c r="T3" s="157" t="s">
        <v>250</v>
      </c>
      <c r="U3" s="356" t="s">
        <v>77</v>
      </c>
      <c r="V3" s="157" t="s">
        <v>78</v>
      </c>
      <c r="W3" s="157" t="s">
        <v>81</v>
      </c>
      <c r="X3" s="157" t="s">
        <v>254</v>
      </c>
      <c r="Y3" s="157" t="s">
        <v>289</v>
      </c>
      <c r="Z3" s="356" t="s">
        <v>388</v>
      </c>
      <c r="AA3" s="262" t="s">
        <v>580</v>
      </c>
      <c r="AB3" s="164" t="s">
        <v>250</v>
      </c>
      <c r="AC3" s="356" t="s">
        <v>413</v>
      </c>
      <c r="AD3" s="157" t="s">
        <v>81</v>
      </c>
      <c r="AE3" s="157" t="s">
        <v>82</v>
      </c>
      <c r="AF3" s="157" t="s">
        <v>78</v>
      </c>
    </row>
    <row r="4" spans="1:32" s="159" customFormat="1" ht="27.6" x14ac:dyDescent="0.3">
      <c r="A4" s="158" t="s">
        <v>414</v>
      </c>
      <c r="B4" s="338" t="s">
        <v>41</v>
      </c>
      <c r="C4" s="211" t="s">
        <v>41</v>
      </c>
      <c r="D4" s="373" t="s">
        <v>41</v>
      </c>
      <c r="E4" s="274" t="s">
        <v>370</v>
      </c>
      <c r="F4" s="211" t="s">
        <v>41</v>
      </c>
      <c r="G4" s="211" t="s">
        <v>41</v>
      </c>
      <c r="H4" s="161" t="s">
        <v>41</v>
      </c>
      <c r="I4" s="161" t="s">
        <v>41</v>
      </c>
      <c r="J4" s="161" t="s">
        <v>41</v>
      </c>
      <c r="K4" s="338" t="s">
        <v>41</v>
      </c>
      <c r="L4" s="211" t="s">
        <v>41</v>
      </c>
      <c r="M4" s="358" t="s">
        <v>638</v>
      </c>
      <c r="N4" s="338" t="s">
        <v>41</v>
      </c>
      <c r="O4" s="338" t="s">
        <v>41</v>
      </c>
      <c r="P4" s="161" t="s">
        <v>246</v>
      </c>
      <c r="Q4" s="161" t="s">
        <v>246</v>
      </c>
      <c r="R4" s="338" t="s">
        <v>41</v>
      </c>
      <c r="S4" s="338" t="s">
        <v>41</v>
      </c>
      <c r="T4" s="338" t="s">
        <v>41</v>
      </c>
      <c r="U4" s="211" t="s">
        <v>42</v>
      </c>
      <c r="V4" s="338" t="s">
        <v>41</v>
      </c>
      <c r="W4" s="161" t="s">
        <v>41</v>
      </c>
      <c r="X4" s="161" t="s">
        <v>41</v>
      </c>
      <c r="Y4" s="201" t="s">
        <v>42</v>
      </c>
      <c r="Z4" s="358" t="s">
        <v>41</v>
      </c>
      <c r="AA4" s="211" t="s">
        <v>41</v>
      </c>
      <c r="AB4" s="358" t="s">
        <v>41</v>
      </c>
      <c r="AC4" s="358" t="s">
        <v>42</v>
      </c>
      <c r="AD4" s="160" t="s">
        <v>41</v>
      </c>
      <c r="AE4" s="160" t="s">
        <v>41</v>
      </c>
      <c r="AF4" s="201" t="s">
        <v>41</v>
      </c>
    </row>
    <row r="5" spans="1:32" s="159" customFormat="1" x14ac:dyDescent="0.3">
      <c r="A5" s="158" t="s">
        <v>360</v>
      </c>
      <c r="B5" s="169">
        <v>0.84</v>
      </c>
      <c r="C5" s="238" t="s">
        <v>246</v>
      </c>
      <c r="D5" s="255" t="s">
        <v>565</v>
      </c>
      <c r="E5" s="275" t="s">
        <v>371</v>
      </c>
      <c r="F5" s="302">
        <v>0.69</v>
      </c>
      <c r="G5" s="302">
        <v>0.67</v>
      </c>
      <c r="H5" s="302">
        <v>0.71</v>
      </c>
      <c r="I5" s="302">
        <v>0.87</v>
      </c>
      <c r="J5" s="303">
        <v>1</v>
      </c>
      <c r="K5" s="302">
        <v>0.84</v>
      </c>
      <c r="L5" s="213" t="s">
        <v>607</v>
      </c>
      <c r="M5" s="358" t="s">
        <v>638</v>
      </c>
      <c r="N5" s="354" t="s">
        <v>365</v>
      </c>
      <c r="O5" s="170">
        <v>1</v>
      </c>
      <c r="P5" s="161" t="s">
        <v>246</v>
      </c>
      <c r="Q5" s="161" t="s">
        <v>246</v>
      </c>
      <c r="R5" s="161" t="s">
        <v>246</v>
      </c>
      <c r="S5" s="170">
        <v>1</v>
      </c>
      <c r="T5" s="170">
        <v>0.99</v>
      </c>
      <c r="U5" s="223" t="s">
        <v>369</v>
      </c>
      <c r="V5" s="213" t="s">
        <v>367</v>
      </c>
      <c r="W5" s="212" t="s">
        <v>399</v>
      </c>
      <c r="X5" s="171">
        <v>0.98</v>
      </c>
      <c r="Y5" s="354" t="s">
        <v>366</v>
      </c>
      <c r="Z5" s="354" t="s">
        <v>366</v>
      </c>
      <c r="AA5" s="302" t="s">
        <v>246</v>
      </c>
      <c r="AB5" s="210" t="s">
        <v>246</v>
      </c>
      <c r="AC5" s="354" t="s">
        <v>368</v>
      </c>
      <c r="AD5" s="354" t="s">
        <v>449</v>
      </c>
      <c r="AE5" s="354" t="s">
        <v>448</v>
      </c>
      <c r="AF5" s="354" t="s">
        <v>398</v>
      </c>
    </row>
    <row r="6" spans="1:32" s="159" customFormat="1" ht="48" customHeight="1" x14ac:dyDescent="0.3">
      <c r="A6" s="158" t="s">
        <v>651</v>
      </c>
      <c r="B6" s="169" t="s">
        <v>474</v>
      </c>
      <c r="C6" s="238"/>
      <c r="D6" s="289" t="s">
        <v>566</v>
      </c>
      <c r="E6" s="275"/>
      <c r="F6" s="306" t="s">
        <v>611</v>
      </c>
      <c r="G6" s="306" t="s">
        <v>610</v>
      </c>
      <c r="H6" s="171"/>
      <c r="I6" s="162" t="s">
        <v>467</v>
      </c>
      <c r="J6" s="169" t="s">
        <v>481</v>
      </c>
      <c r="K6" s="338" t="s">
        <v>246</v>
      </c>
      <c r="L6" s="306" t="s">
        <v>608</v>
      </c>
      <c r="M6" s="169" t="s">
        <v>481</v>
      </c>
      <c r="N6" s="222" t="s">
        <v>469</v>
      </c>
      <c r="O6" s="222" t="s">
        <v>478</v>
      </c>
      <c r="P6" s="338" t="s">
        <v>246</v>
      </c>
      <c r="Q6" s="338" t="s">
        <v>246</v>
      </c>
      <c r="R6" s="171" t="s">
        <v>472</v>
      </c>
      <c r="S6" s="171" t="s">
        <v>476</v>
      </c>
      <c r="T6" s="169" t="s">
        <v>480</v>
      </c>
      <c r="U6" s="171" t="s">
        <v>477</v>
      </c>
      <c r="V6" s="171" t="s">
        <v>471</v>
      </c>
      <c r="W6" s="162" t="s">
        <v>468</v>
      </c>
      <c r="X6" s="171" t="s">
        <v>470</v>
      </c>
      <c r="Y6" s="171" t="s">
        <v>475</v>
      </c>
      <c r="Z6" s="338" t="s">
        <v>246</v>
      </c>
      <c r="AA6" s="306" t="s">
        <v>609</v>
      </c>
      <c r="AB6" s="338" t="s">
        <v>246</v>
      </c>
      <c r="AC6" s="171" t="s">
        <v>479</v>
      </c>
      <c r="AD6" s="338" t="s">
        <v>246</v>
      </c>
      <c r="AE6" s="171" t="s">
        <v>473</v>
      </c>
      <c r="AF6" s="338" t="s">
        <v>246</v>
      </c>
    </row>
    <row r="7" spans="1:32" s="159" customFormat="1" ht="41.4" x14ac:dyDescent="0.3">
      <c r="A7" s="158" t="s">
        <v>526</v>
      </c>
      <c r="B7" s="257" t="s">
        <v>487</v>
      </c>
      <c r="C7" s="310" t="s">
        <v>614</v>
      </c>
      <c r="D7" s="254" t="s">
        <v>567</v>
      </c>
      <c r="E7" s="276"/>
      <c r="F7" s="302" t="s">
        <v>246</v>
      </c>
      <c r="G7" s="306" t="s">
        <v>613</v>
      </c>
      <c r="H7" s="171"/>
      <c r="I7" s="162" t="s">
        <v>492</v>
      </c>
      <c r="J7" s="162" t="s">
        <v>491</v>
      </c>
      <c r="K7" s="162" t="s">
        <v>477</v>
      </c>
      <c r="L7" s="306" t="s">
        <v>612</v>
      </c>
      <c r="M7" s="358" t="s">
        <v>638</v>
      </c>
      <c r="N7" s="162" t="s">
        <v>468</v>
      </c>
      <c r="O7" s="162" t="s">
        <v>472</v>
      </c>
      <c r="P7" s="338" t="s">
        <v>246</v>
      </c>
      <c r="Q7" s="338" t="s">
        <v>246</v>
      </c>
      <c r="R7" s="162" t="s">
        <v>486</v>
      </c>
      <c r="S7" s="162" t="s">
        <v>473</v>
      </c>
      <c r="T7" s="162" t="s">
        <v>490</v>
      </c>
      <c r="U7" s="162" t="s">
        <v>489</v>
      </c>
      <c r="V7" s="161" t="s">
        <v>246</v>
      </c>
      <c r="W7" s="162" t="s">
        <v>482</v>
      </c>
      <c r="X7" s="162" t="s">
        <v>484</v>
      </c>
      <c r="Y7" s="162" t="s">
        <v>488</v>
      </c>
      <c r="Z7" s="338" t="s">
        <v>246</v>
      </c>
      <c r="AA7" s="302" t="s">
        <v>246</v>
      </c>
      <c r="AB7" s="338" t="s">
        <v>246</v>
      </c>
      <c r="AC7" s="338" t="s">
        <v>246</v>
      </c>
      <c r="AD7" s="162" t="s">
        <v>467</v>
      </c>
      <c r="AE7" s="162" t="s">
        <v>483</v>
      </c>
      <c r="AF7" s="162" t="s">
        <v>485</v>
      </c>
    </row>
    <row r="8" spans="1:32" s="159" customFormat="1" ht="41.4" hidden="1" x14ac:dyDescent="0.3">
      <c r="A8" s="226" t="s">
        <v>361</v>
      </c>
      <c r="B8" s="355" t="s">
        <v>362</v>
      </c>
      <c r="C8" s="311" t="s">
        <v>362</v>
      </c>
      <c r="D8" s="290" t="s">
        <v>372</v>
      </c>
      <c r="E8" s="183" t="s">
        <v>372</v>
      </c>
      <c r="F8" s="258"/>
      <c r="G8" s="258"/>
      <c r="H8" s="162"/>
      <c r="I8" s="355" t="s">
        <v>364</v>
      </c>
      <c r="J8" s="355" t="s">
        <v>364</v>
      </c>
      <c r="K8" s="338"/>
      <c r="L8" s="268" t="s">
        <v>372</v>
      </c>
      <c r="M8" s="268" t="s">
        <v>372</v>
      </c>
      <c r="N8" s="355" t="s">
        <v>372</v>
      </c>
      <c r="O8" s="355" t="s">
        <v>372</v>
      </c>
      <c r="P8" s="183" t="s">
        <v>372</v>
      </c>
      <c r="Q8" s="183" t="s">
        <v>372</v>
      </c>
      <c r="R8" s="355" t="s">
        <v>364</v>
      </c>
      <c r="S8" s="355" t="s">
        <v>364</v>
      </c>
      <c r="T8" s="355" t="s">
        <v>364</v>
      </c>
      <c r="U8" s="193" t="s">
        <v>364</v>
      </c>
      <c r="V8" s="355" t="s">
        <v>364</v>
      </c>
      <c r="W8" s="355" t="s">
        <v>364</v>
      </c>
      <c r="X8" s="355" t="s">
        <v>364</v>
      </c>
      <c r="Y8" s="354"/>
      <c r="Z8" s="355" t="s">
        <v>364</v>
      </c>
      <c r="AA8" s="258"/>
      <c r="AB8" s="355" t="s">
        <v>364</v>
      </c>
      <c r="AC8" s="183" t="s">
        <v>372</v>
      </c>
      <c r="AD8" s="355" t="s">
        <v>364</v>
      </c>
      <c r="AE8" s="355" t="s">
        <v>364</v>
      </c>
      <c r="AF8" s="198"/>
    </row>
    <row r="9" spans="1:32" ht="55.2" x14ac:dyDescent="0.3">
      <c r="A9" s="124" t="s">
        <v>320</v>
      </c>
      <c r="B9" s="321" t="s">
        <v>55</v>
      </c>
      <c r="C9" s="312" t="s">
        <v>55</v>
      </c>
      <c r="D9" s="296" t="s">
        <v>587</v>
      </c>
      <c r="E9" s="277" t="s">
        <v>652</v>
      </c>
      <c r="F9" s="297" t="s">
        <v>589</v>
      </c>
      <c r="G9" s="297" t="s">
        <v>588</v>
      </c>
      <c r="H9" s="125" t="s">
        <v>126</v>
      </c>
      <c r="I9" s="182" t="s">
        <v>315</v>
      </c>
      <c r="J9" s="125" t="s">
        <v>316</v>
      </c>
      <c r="K9" s="339" t="s">
        <v>215</v>
      </c>
      <c r="L9" s="297" t="s">
        <v>586</v>
      </c>
      <c r="M9" s="363">
        <v>1</v>
      </c>
      <c r="N9" s="126" t="s">
        <v>317</v>
      </c>
      <c r="O9" s="126" t="s">
        <v>317</v>
      </c>
      <c r="P9" s="230" t="s">
        <v>389</v>
      </c>
      <c r="Q9" s="117" t="s">
        <v>390</v>
      </c>
      <c r="R9" s="178" t="s">
        <v>263</v>
      </c>
      <c r="S9" s="178" t="s">
        <v>248</v>
      </c>
      <c r="T9" s="172" t="s">
        <v>319</v>
      </c>
      <c r="U9" s="125">
        <v>1</v>
      </c>
      <c r="V9" s="180" t="s">
        <v>340</v>
      </c>
      <c r="W9" s="181" t="s">
        <v>532</v>
      </c>
      <c r="X9" s="181" t="s">
        <v>532</v>
      </c>
      <c r="Y9" s="179" t="s">
        <v>318</v>
      </c>
      <c r="Z9" s="359" t="s">
        <v>453</v>
      </c>
      <c r="AA9" s="297" t="s">
        <v>601</v>
      </c>
      <c r="AB9" s="336" t="s">
        <v>560</v>
      </c>
      <c r="AC9" s="336" t="s">
        <v>339</v>
      </c>
      <c r="AD9" s="177" t="s">
        <v>333</v>
      </c>
      <c r="AE9" s="177" t="s">
        <v>358</v>
      </c>
      <c r="AF9" s="191" t="s">
        <v>443</v>
      </c>
    </row>
    <row r="10" spans="1:32" ht="41.4" x14ac:dyDescent="0.3">
      <c r="A10" s="113" t="s">
        <v>59</v>
      </c>
      <c r="B10" s="322" t="s">
        <v>292</v>
      </c>
      <c r="C10" s="313" t="s">
        <v>292</v>
      </c>
      <c r="D10" s="246" t="s">
        <v>657</v>
      </c>
      <c r="E10" s="278" t="s">
        <v>293</v>
      </c>
      <c r="F10" s="362" t="s">
        <v>581</v>
      </c>
      <c r="G10" s="362" t="s">
        <v>581</v>
      </c>
      <c r="H10" s="241" t="s">
        <v>293</v>
      </c>
      <c r="I10" s="116" t="s">
        <v>293</v>
      </c>
      <c r="J10" s="116" t="s">
        <v>293</v>
      </c>
      <c r="K10" s="339" t="s">
        <v>296</v>
      </c>
      <c r="L10" s="269" t="s">
        <v>615</v>
      </c>
      <c r="M10" s="364" t="s">
        <v>453</v>
      </c>
      <c r="N10" s="116" t="s">
        <v>297</v>
      </c>
      <c r="O10" s="116" t="s">
        <v>293</v>
      </c>
      <c r="P10" s="184" t="s">
        <v>391</v>
      </c>
      <c r="Q10" s="185" t="s">
        <v>293</v>
      </c>
      <c r="R10" s="345" t="s">
        <v>415</v>
      </c>
      <c r="S10" s="345" t="s">
        <v>297</v>
      </c>
      <c r="T10" s="343" t="s">
        <v>554</v>
      </c>
      <c r="U10" s="185" t="s">
        <v>293</v>
      </c>
      <c r="V10" s="114" t="s">
        <v>297</v>
      </c>
      <c r="W10" s="346" t="s">
        <v>298</v>
      </c>
      <c r="X10" s="346" t="s">
        <v>298</v>
      </c>
      <c r="Y10" s="116">
        <v>1</v>
      </c>
      <c r="Z10" s="347" t="s">
        <v>293</v>
      </c>
      <c r="AA10" s="362" t="s">
        <v>453</v>
      </c>
      <c r="AB10" s="114" t="s">
        <v>297</v>
      </c>
      <c r="AC10" s="353" t="s">
        <v>493</v>
      </c>
      <c r="AD10" s="339" t="s">
        <v>548</v>
      </c>
      <c r="AE10" s="339" t="s">
        <v>548</v>
      </c>
      <c r="AF10" s="339" t="s">
        <v>442</v>
      </c>
    </row>
    <row r="11" spans="1:32" ht="96.6" x14ac:dyDescent="0.3">
      <c r="A11" s="113" t="s">
        <v>2</v>
      </c>
      <c r="B11" s="322" t="s">
        <v>292</v>
      </c>
      <c r="C11" s="313" t="s">
        <v>292</v>
      </c>
      <c r="D11" s="246" t="s">
        <v>657</v>
      </c>
      <c r="E11" s="278" t="s">
        <v>293</v>
      </c>
      <c r="F11" s="362" t="s">
        <v>581</v>
      </c>
      <c r="G11" s="362" t="s">
        <v>594</v>
      </c>
      <c r="H11" s="241" t="s">
        <v>295</v>
      </c>
      <c r="I11" s="116" t="s">
        <v>295</v>
      </c>
      <c r="J11" s="126" t="s">
        <v>299</v>
      </c>
      <c r="K11" s="339" t="s">
        <v>296</v>
      </c>
      <c r="L11" s="269" t="s">
        <v>615</v>
      </c>
      <c r="M11" s="336" t="s">
        <v>639</v>
      </c>
      <c r="N11" s="126" t="s">
        <v>341</v>
      </c>
      <c r="O11" s="116" t="s">
        <v>293</v>
      </c>
      <c r="P11" s="184" t="s">
        <v>391</v>
      </c>
      <c r="Q11" s="185" t="s">
        <v>293</v>
      </c>
      <c r="R11" s="345" t="s">
        <v>415</v>
      </c>
      <c r="S11" s="345" t="s">
        <v>297</v>
      </c>
      <c r="T11" s="343" t="s">
        <v>554</v>
      </c>
      <c r="U11" s="185" t="s">
        <v>293</v>
      </c>
      <c r="V11" s="353" t="s">
        <v>553</v>
      </c>
      <c r="W11" s="343" t="s">
        <v>419</v>
      </c>
      <c r="X11" s="343" t="s">
        <v>314</v>
      </c>
      <c r="Y11" s="339" t="s">
        <v>349</v>
      </c>
      <c r="Z11" s="347" t="s">
        <v>293</v>
      </c>
      <c r="AA11" s="362" t="s">
        <v>599</v>
      </c>
      <c r="AB11" s="347" t="s">
        <v>297</v>
      </c>
      <c r="AC11" s="347" t="s">
        <v>493</v>
      </c>
      <c r="AD11" s="339" t="s">
        <v>548</v>
      </c>
      <c r="AE11" s="339" t="s">
        <v>548</v>
      </c>
      <c r="AF11" s="184" t="s">
        <v>437</v>
      </c>
    </row>
    <row r="12" spans="1:32" ht="55.2" x14ac:dyDescent="0.3">
      <c r="A12" s="113" t="s">
        <v>48</v>
      </c>
      <c r="B12" s="322" t="s">
        <v>300</v>
      </c>
      <c r="C12" s="313" t="s">
        <v>300</v>
      </c>
      <c r="D12" s="246" t="s">
        <v>657</v>
      </c>
      <c r="E12" s="278" t="s">
        <v>293</v>
      </c>
      <c r="F12" s="362" t="s">
        <v>581</v>
      </c>
      <c r="G12" s="362" t="s">
        <v>581</v>
      </c>
      <c r="H12" s="242" t="s">
        <v>301</v>
      </c>
      <c r="I12" s="126" t="s">
        <v>544</v>
      </c>
      <c r="J12" s="126" t="s">
        <v>544</v>
      </c>
      <c r="K12" s="339" t="s">
        <v>296</v>
      </c>
      <c r="L12" s="362" t="s">
        <v>581</v>
      </c>
      <c r="M12" s="364" t="s">
        <v>453</v>
      </c>
      <c r="N12" s="116" t="s">
        <v>297</v>
      </c>
      <c r="O12" s="116" t="s">
        <v>293</v>
      </c>
      <c r="P12" s="184" t="s">
        <v>391</v>
      </c>
      <c r="Q12" s="185" t="s">
        <v>293</v>
      </c>
      <c r="R12" s="345" t="s">
        <v>415</v>
      </c>
      <c r="S12" s="345" t="s">
        <v>297</v>
      </c>
      <c r="T12" s="343" t="s">
        <v>302</v>
      </c>
      <c r="U12" s="185" t="s">
        <v>293</v>
      </c>
      <c r="V12" s="353" t="s">
        <v>493</v>
      </c>
      <c r="W12" s="346" t="s">
        <v>426</v>
      </c>
      <c r="X12" s="346" t="s">
        <v>220</v>
      </c>
      <c r="Y12" s="347" t="s">
        <v>294</v>
      </c>
      <c r="Z12" s="347" t="s">
        <v>294</v>
      </c>
      <c r="AA12" s="337" t="s">
        <v>288</v>
      </c>
      <c r="AB12" s="347" t="s">
        <v>297</v>
      </c>
      <c r="AC12" s="347" t="s">
        <v>493</v>
      </c>
      <c r="AD12" s="339" t="s">
        <v>548</v>
      </c>
      <c r="AE12" s="339" t="s">
        <v>548</v>
      </c>
      <c r="AF12" s="207" t="s">
        <v>451</v>
      </c>
    </row>
    <row r="13" spans="1:32" ht="42.6" x14ac:dyDescent="0.3">
      <c r="A13" s="113" t="s">
        <v>49</v>
      </c>
      <c r="B13" s="322" t="s">
        <v>300</v>
      </c>
      <c r="C13" s="313" t="s">
        <v>300</v>
      </c>
      <c r="D13" s="246" t="s">
        <v>657</v>
      </c>
      <c r="E13" s="278" t="s">
        <v>293</v>
      </c>
      <c r="F13" s="362" t="s">
        <v>581</v>
      </c>
      <c r="G13" s="362" t="s">
        <v>581</v>
      </c>
      <c r="H13" s="242" t="s">
        <v>303</v>
      </c>
      <c r="I13" s="116" t="s">
        <v>293</v>
      </c>
      <c r="J13" s="116" t="s">
        <v>293</v>
      </c>
      <c r="K13" s="339" t="s">
        <v>296</v>
      </c>
      <c r="L13" s="269" t="s">
        <v>615</v>
      </c>
      <c r="M13" s="364" t="s">
        <v>453</v>
      </c>
      <c r="N13" s="116" t="s">
        <v>297</v>
      </c>
      <c r="O13" s="116" t="s">
        <v>293</v>
      </c>
      <c r="P13" s="184" t="s">
        <v>391</v>
      </c>
      <c r="Q13" s="185" t="s">
        <v>293</v>
      </c>
      <c r="R13" s="345" t="s">
        <v>415</v>
      </c>
      <c r="S13" s="345" t="s">
        <v>297</v>
      </c>
      <c r="T13" s="343" t="s">
        <v>302</v>
      </c>
      <c r="U13" s="185" t="s">
        <v>293</v>
      </c>
      <c r="V13" s="353" t="s">
        <v>493</v>
      </c>
      <c r="W13" s="205" t="s">
        <v>423</v>
      </c>
      <c r="X13" s="205" t="s">
        <v>298</v>
      </c>
      <c r="Y13" s="339" t="s">
        <v>353</v>
      </c>
      <c r="Z13" s="347" t="s">
        <v>294</v>
      </c>
      <c r="AA13" s="337" t="s">
        <v>288</v>
      </c>
      <c r="AB13" s="347" t="s">
        <v>297</v>
      </c>
      <c r="AC13" s="347" t="s">
        <v>493</v>
      </c>
      <c r="AD13" s="339" t="s">
        <v>548</v>
      </c>
      <c r="AE13" s="347" t="s">
        <v>493</v>
      </c>
      <c r="AF13" s="207" t="s">
        <v>451</v>
      </c>
    </row>
    <row r="14" spans="1:32" ht="85.95" customHeight="1" x14ac:dyDescent="0.3">
      <c r="A14" s="113" t="s">
        <v>50</v>
      </c>
      <c r="B14" s="323" t="s">
        <v>373</v>
      </c>
      <c r="C14" s="314" t="s">
        <v>373</v>
      </c>
      <c r="D14" s="247" t="s">
        <v>658</v>
      </c>
      <c r="E14" s="279" t="s">
        <v>373</v>
      </c>
      <c r="F14" s="362" t="s">
        <v>581</v>
      </c>
      <c r="G14" s="362" t="s">
        <v>581</v>
      </c>
      <c r="H14" s="185" t="s">
        <v>295</v>
      </c>
      <c r="I14" s="116" t="s">
        <v>293</v>
      </c>
      <c r="J14" s="116" t="s">
        <v>293</v>
      </c>
      <c r="K14" s="339" t="s">
        <v>296</v>
      </c>
      <c r="L14" s="269" t="s">
        <v>615</v>
      </c>
      <c r="M14" s="207" t="s">
        <v>640</v>
      </c>
      <c r="N14" s="126" t="s">
        <v>373</v>
      </c>
      <c r="O14" s="126" t="s">
        <v>373</v>
      </c>
      <c r="P14" s="184" t="s">
        <v>391</v>
      </c>
      <c r="Q14" s="185" t="s">
        <v>293</v>
      </c>
      <c r="R14" s="345" t="s">
        <v>415</v>
      </c>
      <c r="S14" s="345" t="s">
        <v>297</v>
      </c>
      <c r="T14" s="343" t="s">
        <v>554</v>
      </c>
      <c r="U14" s="185" t="s">
        <v>293</v>
      </c>
      <c r="V14" s="353" t="s">
        <v>553</v>
      </c>
      <c r="W14" s="353" t="s">
        <v>419</v>
      </c>
      <c r="X14" s="343" t="s">
        <v>304</v>
      </c>
      <c r="Y14" s="339" t="s">
        <v>288</v>
      </c>
      <c r="Z14" s="357" t="s">
        <v>552</v>
      </c>
      <c r="AA14" s="337" t="s">
        <v>604</v>
      </c>
      <c r="AB14" s="347" t="s">
        <v>297</v>
      </c>
      <c r="AC14" s="347" t="s">
        <v>297</v>
      </c>
      <c r="AD14" s="353" t="s">
        <v>356</v>
      </c>
      <c r="AE14" s="347" t="s">
        <v>493</v>
      </c>
      <c r="AF14" s="207" t="s">
        <v>446</v>
      </c>
    </row>
    <row r="15" spans="1:32" ht="83.55" customHeight="1" x14ac:dyDescent="0.3">
      <c r="A15" s="113" t="s">
        <v>3</v>
      </c>
      <c r="B15" s="322" t="s">
        <v>305</v>
      </c>
      <c r="C15" s="313" t="s">
        <v>574</v>
      </c>
      <c r="D15" s="256" t="s">
        <v>453</v>
      </c>
      <c r="E15" s="278" t="s">
        <v>293</v>
      </c>
      <c r="F15" s="362" t="s">
        <v>453</v>
      </c>
      <c r="G15" s="362" t="s">
        <v>453</v>
      </c>
      <c r="H15" s="362" t="s">
        <v>453</v>
      </c>
      <c r="I15" s="292" t="s">
        <v>453</v>
      </c>
      <c r="J15" s="292" t="s">
        <v>453</v>
      </c>
      <c r="K15" s="359" t="s">
        <v>453</v>
      </c>
      <c r="L15" s="359" t="s">
        <v>453</v>
      </c>
      <c r="M15" s="359" t="s">
        <v>453</v>
      </c>
      <c r="N15" s="347" t="s">
        <v>293</v>
      </c>
      <c r="O15" s="347" t="s">
        <v>293</v>
      </c>
      <c r="P15" s="185" t="s">
        <v>293</v>
      </c>
      <c r="Q15" s="185" t="s">
        <v>293</v>
      </c>
      <c r="R15" s="345" t="s">
        <v>415</v>
      </c>
      <c r="S15" s="345" t="s">
        <v>297</v>
      </c>
      <c r="T15" s="347" t="s">
        <v>293</v>
      </c>
      <c r="U15" s="185" t="s">
        <v>293</v>
      </c>
      <c r="V15" s="347" t="s">
        <v>293</v>
      </c>
      <c r="W15" s="347" t="s">
        <v>293</v>
      </c>
      <c r="X15" s="347" t="s">
        <v>293</v>
      </c>
      <c r="Y15" s="347" t="s">
        <v>293</v>
      </c>
      <c r="Z15" s="347" t="s">
        <v>293</v>
      </c>
      <c r="AA15" s="346" t="s">
        <v>616</v>
      </c>
      <c r="AB15" s="347" t="s">
        <v>293</v>
      </c>
      <c r="AC15" s="347" t="s">
        <v>293</v>
      </c>
      <c r="AD15" s="347" t="s">
        <v>293</v>
      </c>
      <c r="AE15" s="347" t="s">
        <v>293</v>
      </c>
      <c r="AF15" s="347" t="s">
        <v>293</v>
      </c>
    </row>
    <row r="16" spans="1:32" ht="69" x14ac:dyDescent="0.3">
      <c r="A16" s="113" t="s">
        <v>66</v>
      </c>
      <c r="B16" s="324" t="s">
        <v>306</v>
      </c>
      <c r="C16" s="315" t="s">
        <v>575</v>
      </c>
      <c r="D16" s="246" t="s">
        <v>657</v>
      </c>
      <c r="E16" s="280" t="s">
        <v>293</v>
      </c>
      <c r="F16" s="362" t="s">
        <v>581</v>
      </c>
      <c r="G16" s="362" t="s">
        <v>581</v>
      </c>
      <c r="H16" s="241" t="s">
        <v>295</v>
      </c>
      <c r="I16" s="127" t="s">
        <v>295</v>
      </c>
      <c r="J16" s="127" t="s">
        <v>295</v>
      </c>
      <c r="K16" s="339" t="s">
        <v>296</v>
      </c>
      <c r="L16" s="269" t="s">
        <v>615</v>
      </c>
      <c r="M16" s="336" t="s">
        <v>639</v>
      </c>
      <c r="N16" s="343" t="s">
        <v>341</v>
      </c>
      <c r="O16" s="347" t="s">
        <v>293</v>
      </c>
      <c r="P16" s="184" t="s">
        <v>391</v>
      </c>
      <c r="Q16" s="185" t="s">
        <v>293</v>
      </c>
      <c r="R16" s="345" t="s">
        <v>415</v>
      </c>
      <c r="S16" s="345" t="s">
        <v>297</v>
      </c>
      <c r="T16" s="343" t="s">
        <v>554</v>
      </c>
      <c r="U16" s="228" t="s">
        <v>307</v>
      </c>
      <c r="V16" s="353" t="s">
        <v>553</v>
      </c>
      <c r="W16" s="343" t="s">
        <v>418</v>
      </c>
      <c r="X16" s="343" t="s">
        <v>226</v>
      </c>
      <c r="Y16" s="347" t="s">
        <v>293</v>
      </c>
      <c r="Z16" s="357" t="s">
        <v>551</v>
      </c>
      <c r="AA16" s="346" t="s">
        <v>598</v>
      </c>
      <c r="AB16" s="347" t="s">
        <v>297</v>
      </c>
      <c r="AC16" s="347" t="s">
        <v>493</v>
      </c>
      <c r="AD16" s="339" t="s">
        <v>549</v>
      </c>
      <c r="AE16" s="347" t="s">
        <v>493</v>
      </c>
      <c r="AF16" s="184" t="s">
        <v>437</v>
      </c>
    </row>
    <row r="17" spans="1:32" ht="71.400000000000006" x14ac:dyDescent="0.3">
      <c r="A17" s="113" t="s">
        <v>4</v>
      </c>
      <c r="B17" s="325" t="s">
        <v>433</v>
      </c>
      <c r="C17" s="316" t="s">
        <v>576</v>
      </c>
      <c r="D17" s="374" t="s">
        <v>659</v>
      </c>
      <c r="E17" s="280" t="s">
        <v>293</v>
      </c>
      <c r="F17" s="337" t="s">
        <v>592</v>
      </c>
      <c r="G17" s="337" t="s">
        <v>592</v>
      </c>
      <c r="H17" s="241" t="s">
        <v>295</v>
      </c>
      <c r="I17" s="116" t="s">
        <v>293</v>
      </c>
      <c r="J17" s="126" t="s">
        <v>454</v>
      </c>
      <c r="K17" s="339" t="s">
        <v>162</v>
      </c>
      <c r="L17" s="337" t="s">
        <v>593</v>
      </c>
      <c r="M17" s="336" t="s">
        <v>641</v>
      </c>
      <c r="N17" s="353" t="s">
        <v>341</v>
      </c>
      <c r="O17" s="347" t="s">
        <v>293</v>
      </c>
      <c r="P17" s="184" t="s">
        <v>391</v>
      </c>
      <c r="Q17" s="185" t="s">
        <v>293</v>
      </c>
      <c r="R17" s="345" t="s">
        <v>415</v>
      </c>
      <c r="S17" s="345" t="s">
        <v>297</v>
      </c>
      <c r="T17" s="347" t="s">
        <v>293</v>
      </c>
      <c r="U17" s="228" t="s">
        <v>69</v>
      </c>
      <c r="V17" s="353" t="s">
        <v>553</v>
      </c>
      <c r="W17" s="343" t="s">
        <v>425</v>
      </c>
      <c r="X17" s="343" t="s">
        <v>228</v>
      </c>
      <c r="Y17" s="347" t="s">
        <v>293</v>
      </c>
      <c r="Z17" s="344" t="s">
        <v>432</v>
      </c>
      <c r="AA17" s="346" t="s">
        <v>603</v>
      </c>
      <c r="AB17" s="347" t="s">
        <v>297</v>
      </c>
      <c r="AC17" s="347" t="s">
        <v>493</v>
      </c>
      <c r="AD17" s="347" t="s">
        <v>440</v>
      </c>
      <c r="AE17" s="339" t="s">
        <v>438</v>
      </c>
      <c r="AF17" s="184" t="s">
        <v>450</v>
      </c>
    </row>
    <row r="18" spans="1:32" ht="64.95" customHeight="1" x14ac:dyDescent="0.3">
      <c r="A18" s="113" t="s">
        <v>34</v>
      </c>
      <c r="B18" s="324" t="s">
        <v>363</v>
      </c>
      <c r="C18" s="315" t="s">
        <v>577</v>
      </c>
      <c r="D18" s="293" t="s">
        <v>660</v>
      </c>
      <c r="E18" s="280" t="s">
        <v>383</v>
      </c>
      <c r="F18" s="294" t="s">
        <v>582</v>
      </c>
      <c r="G18" s="362" t="s">
        <v>581</v>
      </c>
      <c r="H18" s="241" t="s">
        <v>295</v>
      </c>
      <c r="I18" s="127" t="s">
        <v>308</v>
      </c>
      <c r="J18" s="125" t="s">
        <v>309</v>
      </c>
      <c r="K18" s="339" t="s">
        <v>296</v>
      </c>
      <c r="L18" s="269" t="s">
        <v>615</v>
      </c>
      <c r="M18" s="336" t="s">
        <v>642</v>
      </c>
      <c r="N18" s="353" t="s">
        <v>341</v>
      </c>
      <c r="O18" s="347" t="s">
        <v>293</v>
      </c>
      <c r="P18" s="184" t="s">
        <v>518</v>
      </c>
      <c r="Q18" s="228" t="s">
        <v>519</v>
      </c>
      <c r="R18" s="345" t="s">
        <v>415</v>
      </c>
      <c r="S18" s="128" t="s">
        <v>297</v>
      </c>
      <c r="T18" s="343" t="s">
        <v>554</v>
      </c>
      <c r="U18" s="115" t="s">
        <v>310</v>
      </c>
      <c r="V18" s="353" t="s">
        <v>553</v>
      </c>
      <c r="W18" s="343" t="s">
        <v>420</v>
      </c>
      <c r="X18" s="343" t="s">
        <v>311</v>
      </c>
      <c r="Y18" s="219" t="s">
        <v>63</v>
      </c>
      <c r="Z18" s="346" t="s">
        <v>452</v>
      </c>
      <c r="AA18" s="346" t="s">
        <v>598</v>
      </c>
      <c r="AB18" s="347" t="s">
        <v>297</v>
      </c>
      <c r="AC18" s="347" t="s">
        <v>493</v>
      </c>
      <c r="AD18" s="347" t="s">
        <v>549</v>
      </c>
      <c r="AE18" s="347" t="s">
        <v>493</v>
      </c>
      <c r="AF18" s="184" t="s">
        <v>437</v>
      </c>
    </row>
    <row r="19" spans="1:32" ht="126.6" customHeight="1" x14ac:dyDescent="0.3">
      <c r="A19" s="113" t="s">
        <v>5</v>
      </c>
      <c r="B19" s="324" t="s">
        <v>306</v>
      </c>
      <c r="C19" s="315" t="s">
        <v>575</v>
      </c>
      <c r="D19" s="291" t="s">
        <v>661</v>
      </c>
      <c r="E19" s="280" t="s">
        <v>293</v>
      </c>
      <c r="F19" s="362" t="s">
        <v>581</v>
      </c>
      <c r="G19" s="362" t="s">
        <v>581</v>
      </c>
      <c r="H19" s="241" t="s">
        <v>295</v>
      </c>
      <c r="I19" s="127" t="s">
        <v>295</v>
      </c>
      <c r="J19" s="182" t="s">
        <v>312</v>
      </c>
      <c r="K19" s="178" t="s">
        <v>296</v>
      </c>
      <c r="L19" s="269" t="s">
        <v>615</v>
      </c>
      <c r="M19" s="336" t="s">
        <v>639</v>
      </c>
      <c r="N19" s="353" t="s">
        <v>341</v>
      </c>
      <c r="O19" s="347" t="s">
        <v>293</v>
      </c>
      <c r="P19" s="184" t="s">
        <v>391</v>
      </c>
      <c r="Q19" s="185" t="s">
        <v>293</v>
      </c>
      <c r="R19" s="148" t="s">
        <v>416</v>
      </c>
      <c r="S19" s="172" t="s">
        <v>381</v>
      </c>
      <c r="T19" s="343" t="s">
        <v>554</v>
      </c>
      <c r="U19" s="115" t="s">
        <v>307</v>
      </c>
      <c r="V19" s="353" t="s">
        <v>553</v>
      </c>
      <c r="W19" s="343" t="s">
        <v>418</v>
      </c>
      <c r="X19" s="343" t="s">
        <v>228</v>
      </c>
      <c r="Y19" s="339" t="s">
        <v>350</v>
      </c>
      <c r="Z19" s="344" t="s">
        <v>550</v>
      </c>
      <c r="AA19" s="346" t="s">
        <v>598</v>
      </c>
      <c r="AB19" s="347" t="s">
        <v>297</v>
      </c>
      <c r="AC19" s="347" t="s">
        <v>494</v>
      </c>
      <c r="AD19" s="347" t="s">
        <v>549</v>
      </c>
      <c r="AE19" s="347" t="s">
        <v>493</v>
      </c>
      <c r="AF19" s="184" t="s">
        <v>437</v>
      </c>
    </row>
    <row r="20" spans="1:32" ht="121.2" customHeight="1" x14ac:dyDescent="0.3">
      <c r="A20" s="113" t="s">
        <v>37</v>
      </c>
      <c r="B20" s="324" t="s">
        <v>306</v>
      </c>
      <c r="C20" s="315" t="s">
        <v>575</v>
      </c>
      <c r="D20" s="291" t="s">
        <v>661</v>
      </c>
      <c r="E20" s="280" t="s">
        <v>293</v>
      </c>
      <c r="F20" s="362" t="s">
        <v>581</v>
      </c>
      <c r="G20" s="362" t="s">
        <v>581</v>
      </c>
      <c r="H20" s="241" t="s">
        <v>295</v>
      </c>
      <c r="I20" s="127" t="s">
        <v>295</v>
      </c>
      <c r="J20" s="125" t="s">
        <v>299</v>
      </c>
      <c r="K20" s="339" t="s">
        <v>296</v>
      </c>
      <c r="L20" s="269" t="s">
        <v>615</v>
      </c>
      <c r="M20" s="336" t="s">
        <v>639</v>
      </c>
      <c r="N20" s="353" t="s">
        <v>341</v>
      </c>
      <c r="O20" s="347" t="s">
        <v>293</v>
      </c>
      <c r="P20" s="184" t="s">
        <v>391</v>
      </c>
      <c r="Q20" s="185" t="s">
        <v>293</v>
      </c>
      <c r="R20" s="345" t="s">
        <v>415</v>
      </c>
      <c r="S20" s="345" t="s">
        <v>297</v>
      </c>
      <c r="T20" s="343" t="s">
        <v>554</v>
      </c>
      <c r="U20" s="228" t="s">
        <v>307</v>
      </c>
      <c r="V20" s="353" t="s">
        <v>553</v>
      </c>
      <c r="W20" s="343" t="s">
        <v>418</v>
      </c>
      <c r="X20" s="343" t="s">
        <v>311</v>
      </c>
      <c r="Y20" s="339" t="s">
        <v>351</v>
      </c>
      <c r="Z20" s="344" t="s">
        <v>550</v>
      </c>
      <c r="AA20" s="346" t="s">
        <v>598</v>
      </c>
      <c r="AB20" s="347" t="s">
        <v>297</v>
      </c>
      <c r="AC20" s="347" t="s">
        <v>493</v>
      </c>
      <c r="AD20" s="347" t="s">
        <v>549</v>
      </c>
      <c r="AE20" s="347" t="s">
        <v>493</v>
      </c>
      <c r="AF20" s="184" t="s">
        <v>437</v>
      </c>
    </row>
    <row r="21" spans="1:32" ht="262.2" customHeight="1" x14ac:dyDescent="0.3">
      <c r="A21" s="113" t="s">
        <v>6</v>
      </c>
      <c r="B21" s="326" t="s">
        <v>313</v>
      </c>
      <c r="C21" s="314" t="s">
        <v>313</v>
      </c>
      <c r="D21" s="296" t="s">
        <v>662</v>
      </c>
      <c r="E21" s="281" t="s">
        <v>653</v>
      </c>
      <c r="F21" s="331" t="s">
        <v>584</v>
      </c>
      <c r="G21" s="331" t="s">
        <v>585</v>
      </c>
      <c r="H21" s="228" t="s">
        <v>322</v>
      </c>
      <c r="I21" s="340" t="s">
        <v>547</v>
      </c>
      <c r="J21" s="340" t="s">
        <v>546</v>
      </c>
      <c r="K21" s="147" t="s">
        <v>321</v>
      </c>
      <c r="L21" s="295" t="str">
        <f>"-"</f>
        <v>-</v>
      </c>
      <c r="M21" s="365" t="s">
        <v>643</v>
      </c>
      <c r="N21" s="339" t="s">
        <v>515</v>
      </c>
      <c r="O21" s="339" t="s">
        <v>515</v>
      </c>
      <c r="P21" s="184" t="s">
        <v>392</v>
      </c>
      <c r="Q21" s="184" t="s">
        <v>520</v>
      </c>
      <c r="R21" s="147" t="s">
        <v>417</v>
      </c>
      <c r="S21" s="147" t="s">
        <v>352</v>
      </c>
      <c r="T21" s="147" t="s">
        <v>556</v>
      </c>
      <c r="U21" s="227" t="str">
        <f>"---"</f>
        <v>---</v>
      </c>
      <c r="V21" s="205" t="s">
        <v>348</v>
      </c>
      <c r="W21" s="149" t="s">
        <v>421</v>
      </c>
      <c r="X21" s="149" t="s">
        <v>422</v>
      </c>
      <c r="Y21" s="220" t="s">
        <v>67</v>
      </c>
      <c r="Z21" s="205" t="s">
        <v>430</v>
      </c>
      <c r="AA21" s="331" t="s">
        <v>600</v>
      </c>
      <c r="AB21" s="147" t="s">
        <v>347</v>
      </c>
      <c r="AC21" s="343" t="s">
        <v>557</v>
      </c>
      <c r="AD21" s="339" t="s">
        <v>462</v>
      </c>
      <c r="AE21" s="117" t="s">
        <v>439</v>
      </c>
      <c r="AF21" s="346" t="s">
        <v>441</v>
      </c>
    </row>
    <row r="22" spans="1:32" ht="85.95" customHeight="1" x14ac:dyDescent="0.3">
      <c r="A22" s="113" t="s">
        <v>375</v>
      </c>
      <c r="B22" s="326" t="s">
        <v>376</v>
      </c>
      <c r="C22" s="314" t="s">
        <v>376</v>
      </c>
      <c r="D22" s="247" t="s">
        <v>517</v>
      </c>
      <c r="E22" s="282" t="s">
        <v>517</v>
      </c>
      <c r="F22" s="300" t="s">
        <v>583</v>
      </c>
      <c r="G22" s="300" t="s">
        <v>583</v>
      </c>
      <c r="H22" s="227"/>
      <c r="I22" s="204" t="s">
        <v>17</v>
      </c>
      <c r="J22" s="204" t="s">
        <v>17</v>
      </c>
      <c r="K22" s="204" t="s">
        <v>18</v>
      </c>
      <c r="L22" s="300" t="s">
        <v>583</v>
      </c>
      <c r="M22" s="236" t="s">
        <v>644</v>
      </c>
      <c r="N22" s="172" t="s">
        <v>379</v>
      </c>
      <c r="O22" s="172" t="s">
        <v>379</v>
      </c>
      <c r="P22" s="343" t="s">
        <v>517</v>
      </c>
      <c r="Q22" s="343" t="s">
        <v>517</v>
      </c>
      <c r="R22" s="236" t="s">
        <v>456</v>
      </c>
      <c r="S22" s="236" t="s">
        <v>456</v>
      </c>
      <c r="T22" s="236" t="s">
        <v>380</v>
      </c>
      <c r="U22" s="115" t="s">
        <v>394</v>
      </c>
      <c r="V22" s="236" t="s">
        <v>555</v>
      </c>
      <c r="W22" s="206" t="s">
        <v>427</v>
      </c>
      <c r="X22" s="206" t="s">
        <v>427</v>
      </c>
      <c r="Y22" s="173" t="s">
        <v>18</v>
      </c>
      <c r="Z22" s="220" t="s">
        <v>434</v>
      </c>
      <c r="AA22" s="331" t="s">
        <v>605</v>
      </c>
      <c r="AB22" s="206" t="s">
        <v>427</v>
      </c>
      <c r="AC22" s="176" t="s">
        <v>18</v>
      </c>
      <c r="AD22" s="206" t="s">
        <v>463</v>
      </c>
      <c r="AE22" s="236" t="s">
        <v>539</v>
      </c>
      <c r="AF22" s="221" t="s">
        <v>466</v>
      </c>
    </row>
    <row r="23" spans="1:32" ht="36" customHeight="1" x14ac:dyDescent="0.3">
      <c r="A23" s="113" t="s">
        <v>7</v>
      </c>
      <c r="B23" s="322" t="s">
        <v>17</v>
      </c>
      <c r="C23" s="313" t="s">
        <v>17</v>
      </c>
      <c r="D23" s="246" t="s">
        <v>17</v>
      </c>
      <c r="E23" s="278" t="s">
        <v>17</v>
      </c>
      <c r="F23" s="361" t="s">
        <v>17</v>
      </c>
      <c r="G23" s="361" t="s">
        <v>17</v>
      </c>
      <c r="H23" s="185" t="s">
        <v>18</v>
      </c>
      <c r="I23" s="129" t="s">
        <v>17</v>
      </c>
      <c r="J23" s="185" t="s">
        <v>17</v>
      </c>
      <c r="K23" s="185" t="s">
        <v>17</v>
      </c>
      <c r="L23" s="361" t="s">
        <v>17</v>
      </c>
      <c r="M23" s="361" t="s">
        <v>17</v>
      </c>
      <c r="N23" s="185" t="s">
        <v>17</v>
      </c>
      <c r="O23" s="185" t="s">
        <v>17</v>
      </c>
      <c r="P23" s="185" t="s">
        <v>17</v>
      </c>
      <c r="Q23" s="185" t="s">
        <v>17</v>
      </c>
      <c r="R23" s="345" t="s">
        <v>17</v>
      </c>
      <c r="S23" s="345" t="s">
        <v>17</v>
      </c>
      <c r="T23" s="128" t="s">
        <v>17</v>
      </c>
      <c r="U23" s="185" t="s">
        <v>17</v>
      </c>
      <c r="V23" s="128" t="s">
        <v>17</v>
      </c>
      <c r="W23" s="346" t="s">
        <v>17</v>
      </c>
      <c r="X23" s="346" t="s">
        <v>17</v>
      </c>
      <c r="Y23" s="345" t="s">
        <v>18</v>
      </c>
      <c r="Z23" s="345" t="s">
        <v>18</v>
      </c>
      <c r="AA23" s="361" t="s">
        <v>17</v>
      </c>
      <c r="AB23" s="346" t="s">
        <v>17</v>
      </c>
      <c r="AC23" s="346" t="s">
        <v>17</v>
      </c>
      <c r="AD23" s="339" t="s">
        <v>334</v>
      </c>
      <c r="AE23" s="339" t="s">
        <v>334</v>
      </c>
      <c r="AF23" s="208" t="s">
        <v>17</v>
      </c>
    </row>
    <row r="24" spans="1:32" ht="27.6" x14ac:dyDescent="0.3">
      <c r="A24" s="113" t="s">
        <v>330</v>
      </c>
      <c r="B24" s="322" t="s">
        <v>17</v>
      </c>
      <c r="C24" s="313" t="s">
        <v>17</v>
      </c>
      <c r="D24" s="246" t="s">
        <v>17</v>
      </c>
      <c r="E24" s="278" t="s">
        <v>17</v>
      </c>
      <c r="F24" s="361" t="s">
        <v>17</v>
      </c>
      <c r="G24" s="361" t="s">
        <v>17</v>
      </c>
      <c r="H24" s="361" t="s">
        <v>17</v>
      </c>
      <c r="I24" s="263" t="s">
        <v>18</v>
      </c>
      <c r="J24" s="263" t="s">
        <v>17</v>
      </c>
      <c r="K24" s="264" t="s">
        <v>17</v>
      </c>
      <c r="L24" s="361" t="s">
        <v>17</v>
      </c>
      <c r="M24" s="264" t="s">
        <v>17</v>
      </c>
      <c r="N24" s="129" t="s">
        <v>18</v>
      </c>
      <c r="O24" s="128" t="s">
        <v>17</v>
      </c>
      <c r="P24" s="185" t="s">
        <v>17</v>
      </c>
      <c r="Q24" s="185" t="s">
        <v>17</v>
      </c>
      <c r="R24" s="345" t="s">
        <v>17</v>
      </c>
      <c r="S24" s="345" t="s">
        <v>17</v>
      </c>
      <c r="T24" s="128" t="s">
        <v>17</v>
      </c>
      <c r="U24" s="185" t="s">
        <v>17</v>
      </c>
      <c r="V24" s="345" t="s">
        <v>17</v>
      </c>
      <c r="W24" s="345" t="s">
        <v>17</v>
      </c>
      <c r="X24" s="345" t="s">
        <v>17</v>
      </c>
      <c r="Y24" s="345" t="s">
        <v>18</v>
      </c>
      <c r="Z24" s="345" t="s">
        <v>17</v>
      </c>
      <c r="AA24" s="361" t="s">
        <v>17</v>
      </c>
      <c r="AB24" s="345" t="s">
        <v>17</v>
      </c>
      <c r="AC24" s="208" t="s">
        <v>342</v>
      </c>
      <c r="AD24" s="340" t="s">
        <v>335</v>
      </c>
      <c r="AE24" s="340" t="s">
        <v>335</v>
      </c>
      <c r="AF24" s="340" t="s">
        <v>445</v>
      </c>
    </row>
    <row r="25" spans="1:32" s="17" customFormat="1" ht="27.6" x14ac:dyDescent="0.3">
      <c r="A25" s="112" t="s">
        <v>331</v>
      </c>
      <c r="B25" s="322" t="s">
        <v>18</v>
      </c>
      <c r="C25" s="313" t="s">
        <v>18</v>
      </c>
      <c r="D25" s="246" t="s">
        <v>18</v>
      </c>
      <c r="E25" s="278" t="s">
        <v>18</v>
      </c>
      <c r="F25" s="361" t="s">
        <v>18</v>
      </c>
      <c r="G25" s="361" t="s">
        <v>18</v>
      </c>
      <c r="H25" s="361" t="s">
        <v>18</v>
      </c>
      <c r="I25" s="221" t="s">
        <v>343</v>
      </c>
      <c r="J25" s="221" t="s">
        <v>343</v>
      </c>
      <c r="K25" s="264" t="s">
        <v>18</v>
      </c>
      <c r="L25" s="264" t="s">
        <v>18</v>
      </c>
      <c r="M25" s="264" t="s">
        <v>18</v>
      </c>
      <c r="N25" s="128" t="s">
        <v>18</v>
      </c>
      <c r="O25" s="128" t="s">
        <v>18</v>
      </c>
      <c r="P25" s="185" t="s">
        <v>18</v>
      </c>
      <c r="Q25" s="185" t="s">
        <v>18</v>
      </c>
      <c r="R25" s="345" t="s">
        <v>18</v>
      </c>
      <c r="S25" s="345" t="s">
        <v>18</v>
      </c>
      <c r="T25" s="128" t="s">
        <v>18</v>
      </c>
      <c r="U25" s="185" t="s">
        <v>18</v>
      </c>
      <c r="V25" s="345" t="s">
        <v>18</v>
      </c>
      <c r="W25" s="346" t="s">
        <v>18</v>
      </c>
      <c r="X25" s="346" t="s">
        <v>18</v>
      </c>
      <c r="Y25" s="345" t="s">
        <v>18</v>
      </c>
      <c r="Z25" s="345" t="s">
        <v>18</v>
      </c>
      <c r="AA25" s="361" t="s">
        <v>18</v>
      </c>
      <c r="AB25" s="345" t="s">
        <v>18</v>
      </c>
      <c r="AC25" s="176" t="s">
        <v>343</v>
      </c>
      <c r="AD25" s="345" t="s">
        <v>18</v>
      </c>
      <c r="AE25" s="345" t="s">
        <v>18</v>
      </c>
      <c r="AF25" s="209" t="s">
        <v>18</v>
      </c>
    </row>
    <row r="26" spans="1:32" s="152" customFormat="1" ht="262.95" customHeight="1" x14ac:dyDescent="0.3">
      <c r="A26" s="150" t="s">
        <v>9</v>
      </c>
      <c r="B26" s="327" t="s">
        <v>326</v>
      </c>
      <c r="C26" s="317" t="s">
        <v>326</v>
      </c>
      <c r="D26" s="299" t="s">
        <v>663</v>
      </c>
      <c r="E26" s="283" t="s">
        <v>533</v>
      </c>
      <c r="F26" s="298" t="s">
        <v>590</v>
      </c>
      <c r="G26" s="298" t="s">
        <v>591</v>
      </c>
      <c r="H26" s="243" t="s">
        <v>325</v>
      </c>
      <c r="I26" s="235" t="s">
        <v>327</v>
      </c>
      <c r="J26" s="235" t="s">
        <v>328</v>
      </c>
      <c r="K26" s="352" t="s">
        <v>329</v>
      </c>
      <c r="L26" s="265" t="s">
        <v>345</v>
      </c>
      <c r="M26" s="366" t="s">
        <v>645</v>
      </c>
      <c r="N26" s="151" t="s">
        <v>345</v>
      </c>
      <c r="O26" s="352" t="s">
        <v>545</v>
      </c>
      <c r="P26" s="151" t="s">
        <v>534</v>
      </c>
      <c r="Q26" s="151" t="s">
        <v>535</v>
      </c>
      <c r="R26" s="151" t="s">
        <v>536</v>
      </c>
      <c r="S26" s="151" t="s">
        <v>535</v>
      </c>
      <c r="T26" s="352" t="s">
        <v>537</v>
      </c>
      <c r="U26" s="184" t="s">
        <v>71</v>
      </c>
      <c r="V26" s="151" t="s">
        <v>538</v>
      </c>
      <c r="W26" s="234" t="s">
        <v>530</v>
      </c>
      <c r="X26" s="234" t="s">
        <v>531</v>
      </c>
      <c r="Y26" s="352" t="s">
        <v>332</v>
      </c>
      <c r="Z26" s="352" t="s">
        <v>431</v>
      </c>
      <c r="AA26" s="298" t="s">
        <v>602</v>
      </c>
      <c r="AB26" s="352" t="s">
        <v>346</v>
      </c>
      <c r="AC26" s="151" t="s">
        <v>344</v>
      </c>
      <c r="AD26" s="352" t="s">
        <v>400</v>
      </c>
      <c r="AE26" s="352" t="s">
        <v>359</v>
      </c>
      <c r="AF26" s="352" t="s">
        <v>444</v>
      </c>
    </row>
    <row r="27" spans="1:32" ht="157.94999999999999" customHeight="1" x14ac:dyDescent="0.3">
      <c r="A27" s="113" t="s">
        <v>382</v>
      </c>
      <c r="B27" s="326" t="s">
        <v>522</v>
      </c>
      <c r="C27" s="314" t="s">
        <v>522</v>
      </c>
      <c r="D27" s="253" t="s">
        <v>664</v>
      </c>
      <c r="E27" s="284" t="s">
        <v>654</v>
      </c>
      <c r="F27" s="263" t="s">
        <v>18</v>
      </c>
      <c r="G27" s="263" t="s">
        <v>18</v>
      </c>
      <c r="H27" s="129" t="s">
        <v>18</v>
      </c>
      <c r="I27" s="237" t="s">
        <v>540</v>
      </c>
      <c r="J27" s="237" t="s">
        <v>540</v>
      </c>
      <c r="K27" s="128" t="s">
        <v>18</v>
      </c>
      <c r="L27" s="263" t="s">
        <v>18</v>
      </c>
      <c r="M27" s="367" t="s">
        <v>646</v>
      </c>
      <c r="N27" s="343" t="s">
        <v>559</v>
      </c>
      <c r="O27" s="343" t="s">
        <v>559</v>
      </c>
      <c r="P27" s="228" t="s">
        <v>523</v>
      </c>
      <c r="Q27" s="228" t="s">
        <v>523</v>
      </c>
      <c r="R27" s="148" t="s">
        <v>524</v>
      </c>
      <c r="S27" s="148" t="s">
        <v>524</v>
      </c>
      <c r="T27" s="343" t="s">
        <v>562</v>
      </c>
      <c r="U27" s="184" t="s">
        <v>17</v>
      </c>
      <c r="V27" s="340" t="s">
        <v>558</v>
      </c>
      <c r="W27" s="340" t="s">
        <v>561</v>
      </c>
      <c r="X27" s="340" t="s">
        <v>561</v>
      </c>
      <c r="Y27" s="345" t="s">
        <v>18</v>
      </c>
      <c r="Z27" s="345" t="s">
        <v>366</v>
      </c>
      <c r="AA27" s="263" t="s">
        <v>18</v>
      </c>
      <c r="AB27" s="346" t="s">
        <v>18</v>
      </c>
      <c r="AC27" s="340" t="s">
        <v>386</v>
      </c>
      <c r="AD27" s="345" t="s">
        <v>18</v>
      </c>
      <c r="AE27" s="345" t="s">
        <v>18</v>
      </c>
      <c r="AF27" s="209" t="s">
        <v>17</v>
      </c>
    </row>
    <row r="28" spans="1:32" ht="86.55" customHeight="1" x14ac:dyDescent="0.3">
      <c r="A28" s="113" t="s">
        <v>10</v>
      </c>
      <c r="B28" s="322" t="s">
        <v>17</v>
      </c>
      <c r="C28" s="313" t="s">
        <v>17</v>
      </c>
      <c r="D28" s="246" t="s">
        <v>17</v>
      </c>
      <c r="E28" s="278" t="s">
        <v>17</v>
      </c>
      <c r="F28" s="300" t="s">
        <v>597</v>
      </c>
      <c r="G28" s="331" t="s">
        <v>17</v>
      </c>
      <c r="H28" s="228" t="s">
        <v>244</v>
      </c>
      <c r="I28" s="115" t="s">
        <v>17</v>
      </c>
      <c r="J28" s="115" t="s">
        <v>17</v>
      </c>
      <c r="K28" s="343" t="s">
        <v>17</v>
      </c>
      <c r="L28" s="300" t="s">
        <v>514</v>
      </c>
      <c r="M28" s="346" t="s">
        <v>17</v>
      </c>
      <c r="N28" s="115" t="s">
        <v>514</v>
      </c>
      <c r="O28" s="343" t="s">
        <v>17</v>
      </c>
      <c r="P28" s="185" t="s">
        <v>17</v>
      </c>
      <c r="Q28" s="185" t="s">
        <v>17</v>
      </c>
      <c r="R28" s="345" t="s">
        <v>17</v>
      </c>
      <c r="S28" s="345" t="s">
        <v>17</v>
      </c>
      <c r="T28" s="343" t="s">
        <v>283</v>
      </c>
      <c r="U28" s="187" t="s">
        <v>17</v>
      </c>
      <c r="V28" s="346" t="s">
        <v>17</v>
      </c>
      <c r="W28" s="346" t="s">
        <v>17</v>
      </c>
      <c r="X28" s="346" t="s">
        <v>17</v>
      </c>
      <c r="Y28" s="343" t="s">
        <v>459</v>
      </c>
      <c r="Z28" s="346" t="s">
        <v>17</v>
      </c>
      <c r="AA28" s="331" t="s">
        <v>17</v>
      </c>
      <c r="AB28" s="156" t="s">
        <v>355</v>
      </c>
      <c r="AC28" s="346" t="s">
        <v>17</v>
      </c>
      <c r="AD28" s="200" t="s">
        <v>357</v>
      </c>
      <c r="AE28" s="343" t="s">
        <v>336</v>
      </c>
      <c r="AF28" s="209" t="s">
        <v>17</v>
      </c>
    </row>
    <row r="29" spans="1:32" ht="91.2" customHeight="1" x14ac:dyDescent="0.3">
      <c r="A29" s="113" t="s">
        <v>11</v>
      </c>
      <c r="B29" s="173" t="s">
        <v>35</v>
      </c>
      <c r="C29" s="279" t="s">
        <v>35</v>
      </c>
      <c r="D29" s="247" t="s">
        <v>564</v>
      </c>
      <c r="E29" s="279" t="s">
        <v>564</v>
      </c>
      <c r="F29" s="266" t="s">
        <v>36</v>
      </c>
      <c r="G29" s="266" t="s">
        <v>36</v>
      </c>
      <c r="H29" s="115" t="s">
        <v>36</v>
      </c>
      <c r="I29" s="115" t="s">
        <v>51</v>
      </c>
      <c r="J29" s="115" t="s">
        <v>51</v>
      </c>
      <c r="K29" s="343" t="s">
        <v>36</v>
      </c>
      <c r="L29" s="208" t="s">
        <v>92</v>
      </c>
      <c r="M29" s="221" t="s">
        <v>647</v>
      </c>
      <c r="N29" s="340" t="s">
        <v>92</v>
      </c>
      <c r="O29" s="340" t="s">
        <v>38</v>
      </c>
      <c r="P29" s="228" t="s">
        <v>521</v>
      </c>
      <c r="Q29" s="228" t="s">
        <v>521</v>
      </c>
      <c r="R29" s="148" t="s">
        <v>323</v>
      </c>
      <c r="S29" s="148" t="s">
        <v>323</v>
      </c>
      <c r="T29" s="343" t="s">
        <v>36</v>
      </c>
      <c r="U29" s="184" t="s">
        <v>35</v>
      </c>
      <c r="V29" s="346" t="s">
        <v>92</v>
      </c>
      <c r="W29" s="346" t="s">
        <v>428</v>
      </c>
      <c r="X29" s="346" t="s">
        <v>428</v>
      </c>
      <c r="Y29" s="340" t="s">
        <v>36</v>
      </c>
      <c r="Z29" s="340" t="s">
        <v>435</v>
      </c>
      <c r="AA29" s="266" t="s">
        <v>38</v>
      </c>
      <c r="AB29" s="344" t="s">
        <v>51</v>
      </c>
      <c r="AC29" s="340" t="s">
        <v>461</v>
      </c>
      <c r="AD29" s="340" t="s">
        <v>401</v>
      </c>
      <c r="AE29" s="340" t="s">
        <v>354</v>
      </c>
      <c r="AF29" s="208" t="s">
        <v>36</v>
      </c>
    </row>
    <row r="30" spans="1:32" ht="27.6" hidden="1" x14ac:dyDescent="0.3">
      <c r="A30" s="113" t="s">
        <v>12</v>
      </c>
      <c r="B30" s="322" t="s">
        <v>24</v>
      </c>
      <c r="C30" s="313" t="s">
        <v>24</v>
      </c>
      <c r="D30" s="246" t="s">
        <v>24</v>
      </c>
      <c r="E30" s="278" t="s">
        <v>24</v>
      </c>
      <c r="F30" s="259" t="s">
        <v>93</v>
      </c>
      <c r="G30" s="259" t="s">
        <v>93</v>
      </c>
      <c r="H30" s="228" t="s">
        <v>93</v>
      </c>
      <c r="I30" s="115" t="s">
        <v>24</v>
      </c>
      <c r="J30" s="115" t="s">
        <v>24</v>
      </c>
      <c r="K30" s="343" t="s">
        <v>24</v>
      </c>
      <c r="L30" s="269" t="s">
        <v>24</v>
      </c>
      <c r="M30" s="269" t="s">
        <v>24</v>
      </c>
      <c r="N30" s="343" t="s">
        <v>24</v>
      </c>
      <c r="O30" s="343" t="s">
        <v>24</v>
      </c>
      <c r="P30" s="186" t="s">
        <v>24</v>
      </c>
      <c r="Q30" s="186" t="s">
        <v>24</v>
      </c>
      <c r="R30" s="345" t="s">
        <v>24</v>
      </c>
      <c r="S30" s="343" t="s">
        <v>24</v>
      </c>
      <c r="T30" s="343" t="s">
        <v>24</v>
      </c>
      <c r="U30" s="186" t="s">
        <v>24</v>
      </c>
      <c r="V30" s="343" t="s">
        <v>24</v>
      </c>
      <c r="W30" s="343" t="s">
        <v>24</v>
      </c>
      <c r="X30" s="343" t="s">
        <v>24</v>
      </c>
      <c r="Y30" s="343" t="s">
        <v>24</v>
      </c>
      <c r="Z30" s="343" t="s">
        <v>24</v>
      </c>
      <c r="AA30" s="259" t="s">
        <v>93</v>
      </c>
      <c r="AB30" s="343" t="s">
        <v>24</v>
      </c>
      <c r="AC30" s="343" t="s">
        <v>24</v>
      </c>
      <c r="AD30" s="128" t="s">
        <v>24</v>
      </c>
      <c r="AE30" s="343" t="s">
        <v>24</v>
      </c>
      <c r="AF30" s="343" t="s">
        <v>24</v>
      </c>
    </row>
    <row r="31" spans="1:32" ht="238.2" customHeight="1" x14ac:dyDescent="0.3">
      <c r="A31" s="113" t="s">
        <v>378</v>
      </c>
      <c r="B31" s="326" t="s">
        <v>377</v>
      </c>
      <c r="C31" s="314" t="s">
        <v>377</v>
      </c>
      <c r="D31" s="248" t="s">
        <v>665</v>
      </c>
      <c r="E31" s="282" t="s">
        <v>655</v>
      </c>
      <c r="F31" s="348" t="s">
        <v>596</v>
      </c>
      <c r="G31" s="348" t="s">
        <v>595</v>
      </c>
      <c r="H31" s="228" t="s">
        <v>105</v>
      </c>
      <c r="I31" s="348" t="s">
        <v>543</v>
      </c>
      <c r="J31" s="232" t="s">
        <v>541</v>
      </c>
      <c r="K31" s="348" t="s">
        <v>455</v>
      </c>
      <c r="L31" s="301"/>
      <c r="M31" s="368" t="s">
        <v>648</v>
      </c>
      <c r="N31" s="348" t="s">
        <v>374</v>
      </c>
      <c r="O31" s="348" t="s">
        <v>374</v>
      </c>
      <c r="P31" s="231" t="s">
        <v>528</v>
      </c>
      <c r="Q31" s="231" t="s">
        <v>529</v>
      </c>
      <c r="R31" s="348" t="s">
        <v>457</v>
      </c>
      <c r="S31" s="231" t="s">
        <v>525</v>
      </c>
      <c r="T31" s="224" t="s">
        <v>458</v>
      </c>
      <c r="U31" s="216" t="s">
        <v>63</v>
      </c>
      <c r="V31" s="232" t="s">
        <v>527</v>
      </c>
      <c r="W31" s="348" t="s">
        <v>424</v>
      </c>
      <c r="X31" s="348" t="s">
        <v>424</v>
      </c>
      <c r="Y31" s="220" t="s">
        <v>67</v>
      </c>
      <c r="Z31" s="348" t="s">
        <v>436</v>
      </c>
      <c r="AA31" s="267" t="s">
        <v>606</v>
      </c>
      <c r="AB31" s="348" t="s">
        <v>460</v>
      </c>
      <c r="AC31" s="232" t="s">
        <v>542</v>
      </c>
      <c r="AD31" s="348" t="s">
        <v>464</v>
      </c>
      <c r="AE31" s="348" t="s">
        <v>465</v>
      </c>
      <c r="AF31" s="348" t="s">
        <v>447</v>
      </c>
    </row>
    <row r="32" spans="1:32" s="133" customFormat="1" ht="27.6" x14ac:dyDescent="0.3">
      <c r="A32" s="130" t="s">
        <v>324</v>
      </c>
      <c r="B32" s="328"/>
      <c r="C32" s="318"/>
      <c r="D32" s="249" t="s">
        <v>384</v>
      </c>
      <c r="E32" s="285" t="s">
        <v>384</v>
      </c>
      <c r="F32" s="244"/>
      <c r="G32" s="244"/>
      <c r="H32" s="244"/>
      <c r="I32" s="131"/>
      <c r="J32" s="131"/>
      <c r="K32" s="132"/>
      <c r="L32" s="244"/>
      <c r="M32" s="369"/>
      <c r="N32" s="133" t="s">
        <v>516</v>
      </c>
      <c r="O32" s="132" t="s">
        <v>516</v>
      </c>
      <c r="P32" s="132"/>
      <c r="Q32" s="132"/>
      <c r="R32" s="233" t="s">
        <v>516</v>
      </c>
      <c r="S32" s="133" t="s">
        <v>516</v>
      </c>
      <c r="T32" s="349"/>
      <c r="U32" s="194"/>
      <c r="V32" s="349"/>
      <c r="W32" s="349"/>
      <c r="X32" s="349"/>
      <c r="Y32" s="349"/>
      <c r="Z32" s="349"/>
      <c r="AA32" s="244"/>
      <c r="AB32" s="349"/>
      <c r="AD32" s="349"/>
      <c r="AE32" s="349"/>
      <c r="AF32" s="199"/>
    </row>
    <row r="33" spans="1:33" s="133" customFormat="1" x14ac:dyDescent="0.3">
      <c r="A33" s="130" t="s">
        <v>25</v>
      </c>
      <c r="B33" s="329">
        <v>13.89</v>
      </c>
      <c r="C33" s="319">
        <v>13.46</v>
      </c>
      <c r="D33" s="250">
        <v>6</v>
      </c>
      <c r="E33" s="286">
        <v>16</v>
      </c>
      <c r="F33" s="188">
        <v>12.58</v>
      </c>
      <c r="G33" s="188">
        <v>12.11</v>
      </c>
      <c r="H33" s="244" t="s">
        <v>245</v>
      </c>
      <c r="I33" s="135">
        <v>18.670000000000002</v>
      </c>
      <c r="J33" s="135">
        <v>20.29</v>
      </c>
      <c r="K33" s="135">
        <v>19.79</v>
      </c>
      <c r="L33" s="155">
        <v>5.7</v>
      </c>
      <c r="M33" s="370">
        <v>16.3</v>
      </c>
      <c r="N33" s="155">
        <v>19</v>
      </c>
      <c r="O33" s="135">
        <v>21.1</v>
      </c>
      <c r="P33" s="188">
        <v>13.9</v>
      </c>
      <c r="Q33" s="188">
        <v>16.899999999999999</v>
      </c>
      <c r="R33" s="188">
        <v>18</v>
      </c>
      <c r="S33" s="134">
        <v>20</v>
      </c>
      <c r="T33" s="350" t="s">
        <v>151</v>
      </c>
      <c r="U33" s="195" t="s">
        <v>403</v>
      </c>
      <c r="V33" s="155">
        <v>6.5</v>
      </c>
      <c r="W33" s="155">
        <v>14</v>
      </c>
      <c r="X33" s="134">
        <v>16</v>
      </c>
      <c r="Y33" s="350">
        <v>8.84</v>
      </c>
      <c r="Z33" s="350">
        <v>10</v>
      </c>
      <c r="AA33" s="155">
        <v>7.35</v>
      </c>
      <c r="AB33" s="350">
        <v>17.46</v>
      </c>
      <c r="AC33" s="154">
        <v>18.5</v>
      </c>
      <c r="AD33" s="350">
        <v>13.98</v>
      </c>
      <c r="AE33" s="350">
        <v>17.510000000000002</v>
      </c>
      <c r="AF33" s="202" t="s">
        <v>407</v>
      </c>
      <c r="AG33" s="229"/>
    </row>
    <row r="34" spans="1:33" s="133" customFormat="1" x14ac:dyDescent="0.3">
      <c r="A34" s="130" t="s">
        <v>27</v>
      </c>
      <c r="B34" s="329">
        <v>24.32</v>
      </c>
      <c r="C34" s="319">
        <v>23.01</v>
      </c>
      <c r="D34" s="250">
        <v>14</v>
      </c>
      <c r="E34" s="286">
        <v>24</v>
      </c>
      <c r="F34" s="188">
        <v>14.71</v>
      </c>
      <c r="G34" s="188">
        <v>14.68</v>
      </c>
      <c r="H34" s="244" t="s">
        <v>113</v>
      </c>
      <c r="I34" s="135">
        <v>20.47</v>
      </c>
      <c r="J34" s="135">
        <v>37.36</v>
      </c>
      <c r="K34" s="135">
        <v>16.64</v>
      </c>
      <c r="L34" s="188">
        <v>14.3</v>
      </c>
      <c r="M34" s="370">
        <v>18.5</v>
      </c>
      <c r="N34" s="155">
        <v>21.5</v>
      </c>
      <c r="O34" s="135">
        <v>25</v>
      </c>
      <c r="P34" s="188">
        <v>16.899999999999999</v>
      </c>
      <c r="Q34" s="188">
        <v>18.899999999999999</v>
      </c>
      <c r="R34" s="188">
        <v>21.5</v>
      </c>
      <c r="S34" s="134">
        <v>24</v>
      </c>
      <c r="T34" s="350" t="s">
        <v>152</v>
      </c>
      <c r="U34" s="195" t="s">
        <v>405</v>
      </c>
      <c r="V34" s="155">
        <v>18.399999999999999</v>
      </c>
      <c r="W34" s="155">
        <v>18.899999999999999</v>
      </c>
      <c r="X34" s="134">
        <v>23.9</v>
      </c>
      <c r="Y34" s="350">
        <v>30.85</v>
      </c>
      <c r="Z34" s="350">
        <v>39.5</v>
      </c>
      <c r="AA34" s="155">
        <v>18.14</v>
      </c>
      <c r="AB34" s="350">
        <v>26</v>
      </c>
      <c r="AC34" s="154">
        <v>23.5</v>
      </c>
      <c r="AD34" s="350">
        <v>9.73</v>
      </c>
      <c r="AE34" s="350">
        <v>15.29</v>
      </c>
      <c r="AF34" s="202" t="s">
        <v>408</v>
      </c>
    </row>
    <row r="35" spans="1:33" s="133" customFormat="1" x14ac:dyDescent="0.3">
      <c r="A35" s="130" t="s">
        <v>28</v>
      </c>
      <c r="B35" s="329">
        <v>29.77</v>
      </c>
      <c r="C35" s="319">
        <v>26.07</v>
      </c>
      <c r="D35" s="250">
        <v>14</v>
      </c>
      <c r="E35" s="286">
        <v>30</v>
      </c>
      <c r="F35" s="188">
        <v>14.71</v>
      </c>
      <c r="G35" s="188">
        <v>14.68</v>
      </c>
      <c r="H35" s="244" t="s">
        <v>114</v>
      </c>
      <c r="I35" s="135">
        <v>20.47</v>
      </c>
      <c r="J35" s="135">
        <v>37.36</v>
      </c>
      <c r="K35" s="135">
        <v>26.85</v>
      </c>
      <c r="L35" s="188">
        <v>14.3</v>
      </c>
      <c r="M35" s="370">
        <v>31.5</v>
      </c>
      <c r="N35" s="155">
        <v>21.5</v>
      </c>
      <c r="O35" s="135">
        <v>32.6</v>
      </c>
      <c r="P35" s="188">
        <v>27.9</v>
      </c>
      <c r="Q35" s="188">
        <v>32.9</v>
      </c>
      <c r="R35" s="188">
        <v>28</v>
      </c>
      <c r="S35" s="134">
        <v>31.5</v>
      </c>
      <c r="T35" s="350" t="s">
        <v>153</v>
      </c>
      <c r="U35" s="195" t="s">
        <v>404</v>
      </c>
      <c r="V35" s="155">
        <v>25.9</v>
      </c>
      <c r="W35" s="155">
        <v>18.899999999999999</v>
      </c>
      <c r="X35" s="134">
        <v>23.9</v>
      </c>
      <c r="Y35" s="350">
        <v>30.85</v>
      </c>
      <c r="Z35" s="350">
        <v>39.5</v>
      </c>
      <c r="AA35" s="155">
        <v>18.14</v>
      </c>
      <c r="AB35" s="350">
        <v>26</v>
      </c>
      <c r="AC35" s="154">
        <v>33</v>
      </c>
      <c r="AD35" s="350">
        <v>17.329999999999998</v>
      </c>
      <c r="AE35" s="350">
        <v>28.2</v>
      </c>
      <c r="AF35" s="202" t="s">
        <v>409</v>
      </c>
    </row>
    <row r="36" spans="1:33" s="133" customFormat="1" x14ac:dyDescent="0.3">
      <c r="A36" s="130" t="s">
        <v>29</v>
      </c>
      <c r="B36" s="329">
        <v>37.770000000000003</v>
      </c>
      <c r="C36" s="319">
        <v>30.77</v>
      </c>
      <c r="D36" s="251">
        <v>20</v>
      </c>
      <c r="E36" s="287">
        <v>38</v>
      </c>
      <c r="F36" s="188">
        <v>22.56</v>
      </c>
      <c r="G36" s="188">
        <v>20.71</v>
      </c>
      <c r="H36" s="244" t="s">
        <v>115</v>
      </c>
      <c r="I36" s="135">
        <v>35.75</v>
      </c>
      <c r="J36" s="135">
        <v>53.44</v>
      </c>
      <c r="K36" s="135">
        <v>40.68</v>
      </c>
      <c r="L36" s="188">
        <v>20.9</v>
      </c>
      <c r="M36" s="370">
        <v>42.7</v>
      </c>
      <c r="N36" s="155">
        <v>31.9</v>
      </c>
      <c r="O36" s="135">
        <v>41.4</v>
      </c>
      <c r="P36" s="189">
        <v>38.9</v>
      </c>
      <c r="Q36" s="189">
        <v>44.9</v>
      </c>
      <c r="R36" s="189">
        <v>36</v>
      </c>
      <c r="S36" s="192">
        <v>40</v>
      </c>
      <c r="T36" s="350" t="s">
        <v>154</v>
      </c>
      <c r="U36" s="196" t="s">
        <v>395</v>
      </c>
      <c r="V36" s="155">
        <v>31.3</v>
      </c>
      <c r="W36" s="155">
        <v>22.9</v>
      </c>
      <c r="X36" s="134">
        <v>29.9</v>
      </c>
      <c r="Y36" s="350">
        <v>41.31</v>
      </c>
      <c r="Z36" s="350">
        <v>39.5</v>
      </c>
      <c r="AA36" s="155">
        <v>18.14</v>
      </c>
      <c r="AB36" s="350">
        <v>41.15</v>
      </c>
      <c r="AC36" s="154">
        <v>42.5</v>
      </c>
      <c r="AD36" s="350">
        <v>24.32</v>
      </c>
      <c r="AE36" s="350">
        <v>42.1</v>
      </c>
      <c r="AF36" s="202" t="s">
        <v>410</v>
      </c>
    </row>
    <row r="37" spans="1:33" s="133" customFormat="1" x14ac:dyDescent="0.3">
      <c r="A37" s="130" t="s">
        <v>30</v>
      </c>
      <c r="B37" s="329">
        <v>47.77</v>
      </c>
      <c r="C37" s="319">
        <v>38.770000000000003</v>
      </c>
      <c r="D37" s="250">
        <v>25</v>
      </c>
      <c r="E37" s="286">
        <v>52</v>
      </c>
      <c r="F37" s="188">
        <v>25.72</v>
      </c>
      <c r="G37" s="188">
        <v>25.92</v>
      </c>
      <c r="H37" s="244" t="s">
        <v>116</v>
      </c>
      <c r="I37" s="135">
        <v>45.93</v>
      </c>
      <c r="J37" s="135">
        <v>69.13</v>
      </c>
      <c r="K37" s="135">
        <v>53.42</v>
      </c>
      <c r="L37" s="188">
        <v>26.6</v>
      </c>
      <c r="M37" s="370">
        <v>59.4</v>
      </c>
      <c r="N37" s="155">
        <v>41</v>
      </c>
      <c r="O37" s="135">
        <v>54.5</v>
      </c>
      <c r="P37" s="188">
        <v>52.9</v>
      </c>
      <c r="Q37" s="188">
        <v>60.9</v>
      </c>
      <c r="R37" s="188">
        <v>49</v>
      </c>
      <c r="S37" s="134">
        <v>54</v>
      </c>
      <c r="T37" s="350" t="s">
        <v>155</v>
      </c>
      <c r="U37" s="195" t="s">
        <v>406</v>
      </c>
      <c r="V37" s="155">
        <v>42</v>
      </c>
      <c r="W37" s="155">
        <v>29.9</v>
      </c>
      <c r="X37" s="134">
        <v>39.9</v>
      </c>
      <c r="Y37" s="350">
        <v>58.96</v>
      </c>
      <c r="Z37" s="350">
        <v>39.5</v>
      </c>
      <c r="AA37" s="155">
        <v>29.68</v>
      </c>
      <c r="AB37" s="350">
        <v>55.33</v>
      </c>
      <c r="AC37" s="154">
        <v>58.5</v>
      </c>
      <c r="AD37" s="350">
        <v>31.65</v>
      </c>
      <c r="AE37" s="350">
        <v>57.27</v>
      </c>
      <c r="AF37" s="202" t="s">
        <v>411</v>
      </c>
    </row>
    <row r="38" spans="1:33" s="136" customFormat="1" ht="14.4" thickBot="1" x14ac:dyDescent="0.35">
      <c r="A38" s="165" t="s">
        <v>31</v>
      </c>
      <c r="B38" s="330">
        <v>60.77</v>
      </c>
      <c r="C38" s="320">
        <v>45.77</v>
      </c>
      <c r="D38" s="252">
        <v>29</v>
      </c>
      <c r="E38" s="288">
        <v>64</v>
      </c>
      <c r="F38" s="261">
        <v>32.22</v>
      </c>
      <c r="G38" s="261">
        <v>29.98</v>
      </c>
      <c r="H38" s="245" t="s">
        <v>117</v>
      </c>
      <c r="I38" s="166">
        <v>56.12</v>
      </c>
      <c r="J38" s="166">
        <v>84.76</v>
      </c>
      <c r="K38" s="166">
        <v>66.03</v>
      </c>
      <c r="L38" s="261">
        <v>31.7</v>
      </c>
      <c r="M38" s="371">
        <v>70.400000000000006</v>
      </c>
      <c r="N38" s="166">
        <v>49.1</v>
      </c>
      <c r="O38" s="166">
        <v>66.2</v>
      </c>
      <c r="P38" s="190">
        <v>54.9</v>
      </c>
      <c r="Q38" s="190">
        <v>62.9</v>
      </c>
      <c r="R38" s="190">
        <v>58.5</v>
      </c>
      <c r="S38" s="190">
        <v>64.5</v>
      </c>
      <c r="T38" s="342" t="s">
        <v>156</v>
      </c>
      <c r="U38" s="197" t="s">
        <v>406</v>
      </c>
      <c r="V38" s="342">
        <v>50</v>
      </c>
      <c r="W38" s="342">
        <v>40.9</v>
      </c>
      <c r="X38" s="167">
        <v>54.9</v>
      </c>
      <c r="Y38" s="342">
        <v>69.510000000000005</v>
      </c>
      <c r="Z38" s="342">
        <v>63.5</v>
      </c>
      <c r="AA38" s="342">
        <v>29.68</v>
      </c>
      <c r="AB38" s="342">
        <v>67.5</v>
      </c>
      <c r="AC38" s="168">
        <v>80.5</v>
      </c>
      <c r="AD38" s="342">
        <v>31.6</v>
      </c>
      <c r="AE38" s="342">
        <v>60.45</v>
      </c>
      <c r="AF38" s="203" t="s">
        <v>412</v>
      </c>
    </row>
    <row r="39" spans="1:33" s="333" customFormat="1" ht="10.8" thickTop="1" x14ac:dyDescent="0.3">
      <c r="A39" s="137"/>
      <c r="B39" s="138"/>
      <c r="C39" s="138"/>
      <c r="D39" s="138"/>
      <c r="E39" s="138"/>
      <c r="F39" s="341"/>
      <c r="G39" s="341"/>
      <c r="H39" s="341"/>
      <c r="I39" s="138"/>
      <c r="J39" s="138"/>
      <c r="K39" s="138"/>
      <c r="L39" s="351"/>
      <c r="M39" s="351"/>
      <c r="N39" s="351"/>
      <c r="O39" s="351"/>
      <c r="P39" s="351"/>
      <c r="Q39" s="351"/>
      <c r="R39" s="351"/>
      <c r="S39" s="351"/>
      <c r="T39" s="351"/>
      <c r="U39" s="351"/>
      <c r="V39" s="351"/>
      <c r="W39" s="351"/>
      <c r="X39" s="351"/>
      <c r="Y39" s="351"/>
      <c r="Z39" s="351"/>
      <c r="AA39" s="351"/>
      <c r="AD39" s="351"/>
      <c r="AE39" s="351"/>
      <c r="AF39" s="351"/>
    </row>
    <row r="40" spans="1:33" s="341" customFormat="1" ht="34.950000000000003" customHeight="1" x14ac:dyDescent="0.3">
      <c r="A40" s="163" t="s">
        <v>429</v>
      </c>
      <c r="B40" s="163"/>
      <c r="C40" s="163"/>
      <c r="D40" s="163"/>
      <c r="E40" s="163"/>
      <c r="F40" s="333"/>
      <c r="G40" s="333"/>
      <c r="H40" s="333"/>
      <c r="I40" s="163"/>
      <c r="J40" s="163"/>
      <c r="K40" s="163"/>
      <c r="L40" s="139"/>
      <c r="M40" s="139"/>
      <c r="N40" s="139"/>
      <c r="O40" s="139"/>
      <c r="P40" s="139"/>
      <c r="Q40" s="139"/>
      <c r="R40" s="139"/>
      <c r="S40" s="139"/>
      <c r="T40" s="139"/>
      <c r="U40" s="139"/>
    </row>
    <row r="41" spans="1:33" s="333" customFormat="1" ht="10.199999999999999" x14ac:dyDescent="0.3">
      <c r="A41" s="163"/>
      <c r="B41" s="163"/>
      <c r="C41" s="163"/>
      <c r="D41" s="163"/>
      <c r="E41" s="163"/>
      <c r="I41" s="163"/>
      <c r="J41" s="163"/>
      <c r="K41" s="163"/>
      <c r="L41" s="140"/>
      <c r="M41" s="140"/>
      <c r="N41" s="140"/>
      <c r="O41" s="140"/>
      <c r="P41" s="140"/>
      <c r="Q41" s="140"/>
      <c r="R41" s="140"/>
      <c r="S41" s="140"/>
      <c r="T41" s="140"/>
      <c r="U41" s="140"/>
      <c r="V41" s="141"/>
      <c r="W41" s="141"/>
      <c r="X41" s="334"/>
      <c r="Y41" s="334"/>
      <c r="Z41" s="334"/>
      <c r="AA41" s="334"/>
      <c r="AD41" s="141"/>
      <c r="AE41" s="141"/>
      <c r="AF41" s="141"/>
    </row>
    <row r="42" spans="1:33" s="333" customFormat="1" ht="20.399999999999999" x14ac:dyDescent="0.3">
      <c r="A42" s="163" t="s">
        <v>666</v>
      </c>
      <c r="B42" s="163"/>
      <c r="C42" s="163"/>
      <c r="D42" s="163"/>
      <c r="E42" s="163"/>
      <c r="I42" s="163"/>
      <c r="J42" s="163"/>
      <c r="K42" s="163"/>
      <c r="L42" s="140"/>
      <c r="M42" s="140"/>
      <c r="N42" s="140"/>
      <c r="O42" s="140"/>
      <c r="P42" s="140"/>
      <c r="Q42" s="140"/>
      <c r="R42" s="140"/>
      <c r="S42" s="140"/>
      <c r="T42" s="140"/>
      <c r="U42" s="140"/>
    </row>
    <row r="43" spans="1:33" s="333" customFormat="1" ht="13.2" x14ac:dyDescent="0.3">
      <c r="A43" s="163" t="s">
        <v>64</v>
      </c>
      <c r="B43" s="163"/>
      <c r="C43" s="163"/>
      <c r="D43" s="163"/>
      <c r="E43" s="163"/>
      <c r="F43" s="144"/>
      <c r="G43" s="144"/>
      <c r="H43" s="144"/>
      <c r="I43" s="163"/>
      <c r="J43" s="163"/>
      <c r="K43" s="163"/>
      <c r="L43" s="140"/>
      <c r="M43" s="140"/>
      <c r="N43" s="140"/>
      <c r="O43" s="140"/>
      <c r="P43" s="140"/>
      <c r="Q43" s="140"/>
      <c r="R43" s="140"/>
      <c r="S43" s="140"/>
      <c r="T43" s="140"/>
      <c r="U43" s="140"/>
    </row>
    <row r="44" spans="1:33" s="335" customFormat="1" x14ac:dyDescent="0.3">
      <c r="A44" s="142"/>
      <c r="B44" s="143"/>
      <c r="C44" s="143"/>
      <c r="D44" s="163"/>
      <c r="E44" s="163"/>
      <c r="I44" s="143"/>
      <c r="J44" s="143"/>
      <c r="K44" s="143"/>
      <c r="L44" s="143"/>
      <c r="M44" s="143"/>
      <c r="N44" s="143"/>
      <c r="O44" s="143"/>
      <c r="P44" s="143"/>
      <c r="Q44" s="143"/>
      <c r="R44" s="143"/>
      <c r="S44" s="143"/>
      <c r="T44" s="143"/>
      <c r="U44" s="143"/>
    </row>
    <row r="45" spans="1:33" s="335" customFormat="1" x14ac:dyDescent="0.3">
      <c r="A45" s="145"/>
      <c r="D45" s="163"/>
      <c r="E45" s="163"/>
      <c r="F45" s="332"/>
      <c r="G45" s="332"/>
      <c r="H45" s="332"/>
    </row>
    <row r="46" spans="1:33" x14ac:dyDescent="0.3">
      <c r="D46" s="163"/>
      <c r="E46" s="163"/>
      <c r="I46" s="163"/>
    </row>
    <row r="47" spans="1:33" x14ac:dyDescent="0.3">
      <c r="D47" s="163"/>
      <c r="E47" s="163"/>
      <c r="I47" s="163"/>
    </row>
    <row r="48" spans="1:33" x14ac:dyDescent="0.3">
      <c r="D48" s="163"/>
      <c r="E48" s="163"/>
      <c r="I48" s="163"/>
    </row>
    <row r="49" spans="4:5" x14ac:dyDescent="0.3">
      <c r="D49" s="163"/>
      <c r="E49" s="163"/>
    </row>
    <row r="50" spans="4:5" x14ac:dyDescent="0.3">
      <c r="D50" s="163"/>
      <c r="E50" s="163"/>
    </row>
    <row r="51" spans="4:5" x14ac:dyDescent="0.3">
      <c r="D51" s="163"/>
      <c r="E51" s="163"/>
    </row>
    <row r="52" spans="4:5" x14ac:dyDescent="0.3">
      <c r="D52" s="163"/>
      <c r="E52" s="163"/>
    </row>
    <row r="53" spans="4:5" x14ac:dyDescent="0.3">
      <c r="D53" s="163"/>
      <c r="E53" s="163"/>
    </row>
  </sheetData>
  <sheetProtection formatCells="0" formatColumns="0" formatRows="0" insertColumns="0" insertRows="0" deleteColumns="0" deleteRows="0" selectLockedCells="1" sort="0" autoFilter="0" selectUnlockedCells="1"/>
  <pageMargins left="0.19685039370078741" right="0.19685039370078741" top="0.82677165354330717" bottom="0.19685039370078741" header="0.19685039370078741" footer="0.19685039370078741"/>
  <pageSetup paperSize="8" scale="40" fitToWidth="2" orientation="portrait" r:id="rId1"/>
  <headerFooter scaleWithDoc="0">
    <oddHeader>&amp;L&amp;"-,Fett"&amp;12
Wettbewerbsvergleich Zahnzusatzversicherung  Stand: 01.2020&amp;R&amp;G</oddHeader>
    <oddFooter>&amp;C&amp;8- Nur für den internen Gebrauch -&amp;R&amp;8Seite &amp;P/&amp;N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12</vt:i4>
      </vt:variant>
    </vt:vector>
  </HeadingPairs>
  <TitlesOfParts>
    <vt:vector size="18" baseType="lpstr">
      <vt:lpstr>Marktvergleich Zahn</vt:lpstr>
      <vt:lpstr>ZahnGesund 75+</vt:lpstr>
      <vt:lpstr>ZahnGesund 85+</vt:lpstr>
      <vt:lpstr>ZahnGesund 100%</vt:lpstr>
      <vt:lpstr>ZahnGesund vs. AXA DENT Premium</vt:lpstr>
      <vt:lpstr>ZahnGesund+_alle</vt:lpstr>
      <vt:lpstr>'Marktvergleich Zahn'!Druckbereich</vt:lpstr>
      <vt:lpstr>'ZahnGesund 100%'!Druckbereich</vt:lpstr>
      <vt:lpstr>'ZahnGesund 75+'!Druckbereich</vt:lpstr>
      <vt:lpstr>'ZahnGesund 85+'!Druckbereich</vt:lpstr>
      <vt:lpstr>'ZahnGesund vs. AXA DENT Premium'!Druckbereich</vt:lpstr>
      <vt:lpstr>'ZahnGesund+_alle'!Druckbereich</vt:lpstr>
      <vt:lpstr>'Marktvergleich Zahn'!Drucktitel</vt:lpstr>
      <vt:lpstr>'ZahnGesund 100%'!Drucktitel</vt:lpstr>
      <vt:lpstr>'ZahnGesund 75+'!Drucktitel</vt:lpstr>
      <vt:lpstr>'ZahnGesund 85+'!Drucktitel</vt:lpstr>
      <vt:lpstr>'ZahnGesund vs. AXA DENT Premium'!Drucktitel</vt:lpstr>
      <vt:lpstr>'ZahnGesund+_alle'!Drucktitel</vt:lpstr>
    </vt:vector>
  </TitlesOfParts>
  <Company>Münchener Verein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DZV Marktvergleich</dc:title>
  <dc:creator>Eder Ursula</dc:creator>
  <cp:lastModifiedBy>Eder Ursula</cp:lastModifiedBy>
  <cp:lastPrinted>2024-02-29T10:00:45Z</cp:lastPrinted>
  <dcterms:created xsi:type="dcterms:W3CDTF">2013-11-13T14:02:06Z</dcterms:created>
  <dcterms:modified xsi:type="dcterms:W3CDTF">2024-02-29T10:01:17Z</dcterms:modified>
</cp:coreProperties>
</file>